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tecnube1-my.sharepoint.com/personal/julhernandez_itcr_ac_cr/Documents/Escritorio/"/>
    </mc:Choice>
  </mc:AlternateContent>
  <xr:revisionPtr revIDLastSave="150" documentId="8_{DE6E28AC-55CC-4A2D-B85A-783BC8A6DA31}" xr6:coauthVersionLast="47" xr6:coauthVersionMax="47" xr10:uidLastSave="{C6D781AD-73BC-43CE-8224-0B44238E4017}"/>
  <bookViews>
    <workbookView xWindow="28680" yWindow="-120" windowWidth="29040" windowHeight="15840" xr2:uid="{00000000-000D-0000-FFFF-FFFF00000000}"/>
  </bookViews>
  <sheets>
    <sheet name="CA Alajuel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74" i="1" l="1"/>
  <c r="L33" i="1"/>
  <c r="K33" i="1"/>
  <c r="J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27" authorId="0" shapeId="0" xr:uid="{F9943BE5-FFF9-DD41-9087-53EECF3DCE2A}">
      <text>
        <r>
          <rPr>
            <b/>
            <sz val="10"/>
            <color rgb="FF000000"/>
            <rFont val="Tahoma"/>
            <family val="2"/>
          </rPr>
          <t>Microsoft Office User:</t>
        </r>
        <r>
          <rPr>
            <sz val="10"/>
            <color rgb="FF000000"/>
            <rFont val="Tahoma"/>
            <family val="2"/>
          </rPr>
          <t xml:space="preserve">
</t>
        </r>
        <r>
          <rPr>
            <sz val="10"/>
            <color rgb="FF000000"/>
            <rFont val="Tahoma"/>
            <family val="2"/>
          </rPr>
          <t>Aplica igual que el anterior punto.</t>
        </r>
      </text>
    </comment>
    <comment ref="D34" authorId="0" shapeId="0" xr:uid="{49E6E9DC-4BB2-384C-ACE4-9608CC649BC4}">
      <text>
        <r>
          <rPr>
            <b/>
            <sz val="10"/>
            <color rgb="FF000000"/>
            <rFont val="Tahoma"/>
            <family val="2"/>
          </rPr>
          <t>Microsoft Office User:</t>
        </r>
        <r>
          <rPr>
            <sz val="10"/>
            <color rgb="FF000000"/>
            <rFont val="Tahoma"/>
            <family val="2"/>
          </rPr>
          <t xml:space="preserve">
</t>
        </r>
        <r>
          <rPr>
            <sz val="10"/>
            <color rgb="FF000000"/>
            <rFont val="Tahoma"/>
            <family val="2"/>
          </rPr>
          <t xml:space="preserve">Acá no sabemos el monto de finalización hasta que se haya concluido. Lo dejamos en blanco. </t>
        </r>
      </text>
    </comment>
    <comment ref="D37" authorId="0" shapeId="0" xr:uid="{5E1B935D-8599-DC46-99EF-C6863D9106EB}">
      <text>
        <r>
          <rPr>
            <b/>
            <sz val="10"/>
            <color rgb="FF000000"/>
            <rFont val="Tahoma"/>
            <family val="2"/>
          </rPr>
          <t>Microsoft Office User:</t>
        </r>
        <r>
          <rPr>
            <sz val="10"/>
            <color rgb="FF000000"/>
            <rFont val="Tahoma"/>
            <family val="2"/>
          </rPr>
          <t xml:space="preserve"> Se trata de la fecha cuando se completa el formulario. Hoy sabemos cuando terminará pero ese día final puede variar. </t>
        </r>
      </text>
    </comment>
    <comment ref="D59" authorId="0" shapeId="0" xr:uid="{3D18D779-0940-4599-8F36-715B1711410B}">
      <text>
        <r>
          <rPr>
            <b/>
            <sz val="10"/>
            <color rgb="FF000000"/>
            <rFont val="Tahoma"/>
            <family val="2"/>
          </rPr>
          <t>Microsoft Office User:</t>
        </r>
        <r>
          <rPr>
            <sz val="10"/>
            <color rgb="FF000000"/>
            <rFont val="Tahoma"/>
            <family val="2"/>
          </rPr>
          <t xml:space="preserve">
</t>
        </r>
        <r>
          <rPr>
            <sz val="10"/>
            <color rgb="FF000000"/>
            <rFont val="Tahoma"/>
            <family val="2"/>
          </rPr>
          <t xml:space="preserve">Acá no sabemos el monto de finalización hasta que se haya concluido. Lo dejamos en blanco. </t>
        </r>
      </text>
    </comment>
    <comment ref="D61" authorId="0" shapeId="0" xr:uid="{9C01D71F-749B-4E2D-8DD4-19B33593D5A1}">
      <text>
        <r>
          <rPr>
            <b/>
            <sz val="10"/>
            <color rgb="FF000000"/>
            <rFont val="Tahoma"/>
            <family val="2"/>
          </rPr>
          <t>Microsoft Office User:</t>
        </r>
        <r>
          <rPr>
            <sz val="10"/>
            <color rgb="FF000000"/>
            <rFont val="Tahoma"/>
            <family val="2"/>
          </rPr>
          <t xml:space="preserve">
</t>
        </r>
        <r>
          <rPr>
            <sz val="10"/>
            <color rgb="FF000000"/>
            <rFont val="Tahoma"/>
            <family val="2"/>
          </rPr>
          <t xml:space="preserve">Acá no sabemos el monto de finalización hasta que se haya concluido. Lo dejamos en blanco. </t>
        </r>
      </text>
    </comment>
  </commentList>
</comments>
</file>

<file path=xl/sharedStrings.xml><?xml version="1.0" encoding="utf-8"?>
<sst xmlns="http://schemas.openxmlformats.org/spreadsheetml/2006/main" count="160" uniqueCount="137">
  <si>
    <t>Estándar de datos OC4IDS -Open Contracting for Infrastructure Data Standard-</t>
  </si>
  <si>
    <t xml:space="preserve">OC4IDS es el estándar que describe cómo publicar datos sobre proyectos de infraestructura. Su objetivo es mejorar la transparencia y el seguimiento de las obras públicas. 
OC4IDS fue desarrollado por la Iniciativa de Transparencia en Infraestructura (CoST), la Alianza para las Contrataciones Abiertas y se basa en las mejores prácticas de datos abiertos. 
</t>
  </si>
  <si>
    <t>INDICADORES</t>
  </si>
  <si>
    <t xml:space="preserve">Identificación del proyecto </t>
  </si>
  <si>
    <t>Número que identifica el proyecto</t>
  </si>
  <si>
    <t>Responsable del proyecto</t>
  </si>
  <si>
    <t>Sector y Subsector</t>
  </si>
  <si>
    <t>Nombre del proyecto</t>
  </si>
  <si>
    <t>Ubicación del proyecto</t>
  </si>
  <si>
    <t>Propósito (objetivo)</t>
  </si>
  <si>
    <t>Descripción del proyecto</t>
  </si>
  <si>
    <t>Elaboración del proyecto</t>
  </si>
  <si>
    <t>Alcance del proyecto (producto principal)</t>
  </si>
  <si>
    <t>Impacto ambiental</t>
  </si>
  <si>
    <t>Impacto en el terreno y asentamientos</t>
  </si>
  <si>
    <t>Detalles del contacto del responsable del proyecto</t>
  </si>
  <si>
    <t>Fuentes de financiamiento</t>
  </si>
  <si>
    <t>Presupuesto del proyecto</t>
  </si>
  <si>
    <t>Fecha de aprobación del presupuesto del proyecto</t>
  </si>
  <si>
    <t>Finalización del proyecto</t>
  </si>
  <si>
    <t>Estado del proyecto (actual)</t>
  </si>
  <si>
    <t>Costo de finalización (proyectada)</t>
  </si>
  <si>
    <t>Fecha de finalización (proyectada)</t>
  </si>
  <si>
    <t>Alcance a la finalización (proyectada)</t>
  </si>
  <si>
    <t>Razones de cambios en el proyecto</t>
  </si>
  <si>
    <t>Referencias a informes de auditoría y evaluación</t>
  </si>
  <si>
    <t>Entidad de adquisiciones</t>
  </si>
  <si>
    <t>Detalle de contacto de la entidad de adquisiciones</t>
  </si>
  <si>
    <t>Tipo de procedimiento de adquisiciones</t>
  </si>
  <si>
    <t>Tipo de procedimiento de contratación</t>
  </si>
  <si>
    <t>Tipo de contrato</t>
  </si>
  <si>
    <t>Estado del contrato (actual)</t>
  </si>
  <si>
    <t>Número de empresas participantes</t>
  </si>
  <si>
    <t>Estimación del costo del contrato</t>
  </si>
  <si>
    <t>Entidad administradora del contrato</t>
  </si>
  <si>
    <t>Título de contrato</t>
  </si>
  <si>
    <t>Empresa contratada</t>
  </si>
  <si>
    <t>Precio del contrato</t>
  </si>
  <si>
    <t>Alcance de trabajo según  contrato</t>
  </si>
  <si>
    <t>Fecha de inicio y duración del contrato</t>
  </si>
  <si>
    <t>Ejecución</t>
  </si>
  <si>
    <t>Variaciones en el precio del contrato</t>
  </si>
  <si>
    <t>Aplicación cláusula de escalamiento (reajuste de precios)</t>
  </si>
  <si>
    <t>Variaciones en la duración del contrato</t>
  </si>
  <si>
    <t>Variaciones en el alcance del contrato</t>
  </si>
  <si>
    <t>Razones de cambios en el precio</t>
  </si>
  <si>
    <t>Razones para cambios en el alcance y duración</t>
  </si>
  <si>
    <t>Sitios de interés:  https://standard.open-contracting.org/infrastructure/latest/es/projects/ https://infrastructuretransparency.org/resource/oc4ids-un-nuevo-estandar-para-la-transparencia-en-infraestructura/ https://www.costjalisco.org.mx/list-projects</t>
  </si>
  <si>
    <t>Tipo de dato</t>
  </si>
  <si>
    <t>Subsector</t>
  </si>
  <si>
    <t>Provincia</t>
  </si>
  <si>
    <t>Cantón</t>
  </si>
  <si>
    <t>Distrito</t>
  </si>
  <si>
    <t>Coordenadas</t>
  </si>
  <si>
    <t>Número de impacto ambiental</t>
  </si>
  <si>
    <t>Link de impacto ambiental</t>
  </si>
  <si>
    <t>Sector</t>
  </si>
  <si>
    <t>Nombre persona contacto</t>
  </si>
  <si>
    <t>Departamento persona contacto</t>
  </si>
  <si>
    <t>Correo de contacto</t>
  </si>
  <si>
    <t>Monto presupuesto</t>
  </si>
  <si>
    <t>Moneda presupuesto</t>
  </si>
  <si>
    <t>Fecha</t>
  </si>
  <si>
    <t>Fecha de reporte de estado de proyecto</t>
  </si>
  <si>
    <t>Monto finalización</t>
  </si>
  <si>
    <t>Fecha de ingreso de fecha de finalización</t>
  </si>
  <si>
    <t>Razón de cambio en el proyecto</t>
  </si>
  <si>
    <t>Fecha de cambio</t>
  </si>
  <si>
    <t>Documento anexo</t>
  </si>
  <si>
    <t>Referencia o informe</t>
  </si>
  <si>
    <t>Fecha de documento</t>
  </si>
  <si>
    <t>Fecha ingreso dato</t>
  </si>
  <si>
    <t>Estado de contrato</t>
  </si>
  <si>
    <t>Fecha de estado</t>
  </si>
  <si>
    <t>Moneda de estimación</t>
  </si>
  <si>
    <t>Monto estimación</t>
  </si>
  <si>
    <t>Moneda precio contrato</t>
  </si>
  <si>
    <t>Monto precio contrato</t>
  </si>
  <si>
    <t>Fecha inicio</t>
  </si>
  <si>
    <t xml:space="preserve"> Duración contrato (meses)</t>
  </si>
  <si>
    <t>Fecha de ingreso de duración</t>
  </si>
  <si>
    <t>Fecha de ingreso de fecha de inicio</t>
  </si>
  <si>
    <t>Nuevo monto de contrato</t>
  </si>
  <si>
    <t>Fecha de nuevo monto</t>
  </si>
  <si>
    <t>Fecha de aplicación de reajuste</t>
  </si>
  <si>
    <r>
      <t xml:space="preserve">Fecha </t>
    </r>
    <r>
      <rPr>
        <sz val="11"/>
        <rFont val="Aptos"/>
        <family val="2"/>
      </rPr>
      <t xml:space="preserve">monto </t>
    </r>
    <r>
      <rPr>
        <sz val="11"/>
        <color indexed="8"/>
        <rFont val="Aptos"/>
        <family val="2"/>
      </rPr>
      <t>finalización</t>
    </r>
  </si>
  <si>
    <t>Moneda de variación</t>
  </si>
  <si>
    <r>
      <t xml:space="preserve">Proceso de contratación </t>
    </r>
    <r>
      <rPr>
        <sz val="11"/>
        <color rgb="FFFF0000"/>
        <rFont val="Aptos"/>
        <family val="2"/>
      </rPr>
      <t xml:space="preserve"> </t>
    </r>
  </si>
  <si>
    <t xml:space="preserve">Ing. Luis Guillermo Araya Segura </t>
  </si>
  <si>
    <t xml:space="preserve">Alajuela </t>
  </si>
  <si>
    <t xml:space="preserve">No aplica </t>
  </si>
  <si>
    <t>Director Oficina de Ingeniería ITCR, telefono 2550-2399; correo lgaraya@itcr.ac.cr, oficinadeingenieria@itcr.ac.cr</t>
  </si>
  <si>
    <t>Ing. Luis Guillermo Araya Segura</t>
  </si>
  <si>
    <t xml:space="preserve">Oficina de Ingeniería </t>
  </si>
  <si>
    <t>oficinadeingenieria@itcr.ac.cr</t>
  </si>
  <si>
    <t xml:space="preserve">Interno a traves de Fondos FEES </t>
  </si>
  <si>
    <t xml:space="preserve">Colones </t>
  </si>
  <si>
    <t>Colones</t>
  </si>
  <si>
    <t xml:space="preserve">En ejecución </t>
  </si>
  <si>
    <t xml:space="preserve">No hay variaciones de alcance </t>
  </si>
  <si>
    <t xml:space="preserve">Departamento de Aprovisionamiento </t>
  </si>
  <si>
    <t>0432024005700443-00</t>
  </si>
  <si>
    <t>María Estrada Sánchez</t>
  </si>
  <si>
    <t>rectoria@itcr.ac.cr</t>
  </si>
  <si>
    <t xml:space="preserve">Licitación Menor </t>
  </si>
  <si>
    <t xml:space="preserve">Cantidad definida </t>
  </si>
  <si>
    <t xml:space="preserve">Instituto Tecnológico de Costa Rica </t>
  </si>
  <si>
    <t xml:space="preserve">No se han presentado </t>
  </si>
  <si>
    <t xml:space="preserve">Dar nombre de anexo. </t>
  </si>
  <si>
    <t xml:space="preserve">No se han presentado -NO- </t>
  </si>
  <si>
    <t>No se han presentado -BLANCO-</t>
  </si>
  <si>
    <t xml:space="preserve">Este sería como un título. </t>
  </si>
  <si>
    <t>Adjuntarlo.</t>
  </si>
  <si>
    <t>No se han presentado  -DEJARLO EN BLANCO-</t>
  </si>
  <si>
    <t>No se han presentado -DEJARLO EN BLANCO-</t>
  </si>
  <si>
    <t xml:space="preserve">Educación </t>
  </si>
  <si>
    <t>Infraestructura Universitaria</t>
  </si>
  <si>
    <t>2023LE-000011-0006300001</t>
  </si>
  <si>
    <t>Construcción Edificio para el Centro Académico de Alajuela</t>
  </si>
  <si>
    <t>Sede Central de Universidad Técnica Nacional, Villa Bonita de Alajuela</t>
  </si>
  <si>
    <t>10.006944444444445, -84.21666666666667</t>
  </si>
  <si>
    <t>Dotar al Centro Académico de Alajuela de un edificio que cumpla con las condiciones necesarias y adecuadas para el desarrollo de las actividades administrativas y docentes.</t>
  </si>
  <si>
    <t xml:space="preserve">El proyecto consiste en la construcción de una edificación de dos niveles con un área de 475 m2 destinada para labores administrativas y docentes del Centro Académico de Alajuela. En el nivel primer se ubican siete oficinas administrativas, un comedor para funcionarios, una batería sanitaria para hombres y mujeres, un sanitario accesible uso mixto, un sanitario accesible mujeres, un cuarto eléctrico, dos cuartos de telecomunicaciones, rampas, y espacios de circulación. En el segundo nivel, se ubican doce cubículos para profesores, una sala de reuniones, una sala de estudio individual, seis oficinas administrativas, una batería sanitaria con dos cubículos accesibles (uno para hombres y uno para mujeres) y espacios de circulación. El edificio cuenta con dos ductos de escaleras y un ducto de elevador. La estructura principal consiste en columnas y vigas de perfilería de tubos de acero, cimentadas en placas aisladas con pedestales y vigas de amarre. Las paredes serán construidas con perfilería liviana y forradas con láminas cementicias y gypsum afinadas, empastadas y pintadas. Se incluyen el sistema electromecánico, el sistema de tratamiento de aguas residuales, la acometida eléctrica, control de acceso, el sistema de detección y alarma contra incendios y el sistema de aire acondicionado. </t>
  </si>
  <si>
    <t>Contar con un edificio propiedad del ITCR (en las instalaciones de la Sede Central de la UTN) en el que se pueda trasladar a los colaboradores del Centro Académico de Alajuela desde las instalaciones actuales ubicadas en el Centro Comercial Plaza del Este.</t>
  </si>
  <si>
    <t>Inicial</t>
  </si>
  <si>
    <t>Modif unil</t>
  </si>
  <si>
    <t>Extras</t>
  </si>
  <si>
    <t>Total</t>
  </si>
  <si>
    <t>IVA</t>
  </si>
  <si>
    <t>TOTAL + IVA</t>
  </si>
  <si>
    <t>¢773,621,196.3</t>
  </si>
  <si>
    <t>1. Solictud de rectoría para rediseñar el edificio para poder ampliar a un tercer piso. Se raliza modificación ordinaria para ampliar 20% según lo indicado en el LGCP 
2. Solicitudes de los usuarios
3. Imprevistos de diseño</t>
  </si>
  <si>
    <t>MOLINA ARCE CONSTRUCCIÓN Y CONSULTORÍA S.A.</t>
  </si>
  <si>
    <t>¢606,817,298.82</t>
  </si>
  <si>
    <t xml:space="preserve">01/11/2023; 150 días naturales </t>
  </si>
  <si>
    <t>Sin impuestos y sin EC</t>
  </si>
  <si>
    <t xml:space="preserve">Acta de Recepción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</si>
</sst>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0"/>
      <color indexed="8"/>
      <name val="Helvetica Neue"/>
    </font>
    <font>
      <sz val="10"/>
      <color indexed="8"/>
      <name val="Aptos"/>
      <family val="2"/>
    </font>
    <font>
      <sz val="11"/>
      <color indexed="8"/>
      <name val="Aptos"/>
      <family val="2"/>
    </font>
    <font>
      <b/>
      <sz val="10"/>
      <color indexed="8"/>
      <name val="Aptos"/>
      <family val="2"/>
    </font>
    <font>
      <b/>
      <sz val="16"/>
      <color indexed="8"/>
      <name val="Aptos"/>
      <family val="2"/>
    </font>
    <font>
      <sz val="11"/>
      <color indexed="8"/>
      <name val="Aptos"/>
      <family val="2"/>
    </font>
    <font>
      <sz val="11"/>
      <color rgb="FFFF0000"/>
      <name val="Aptos"/>
      <family val="2"/>
    </font>
    <font>
      <sz val="11"/>
      <name val="Aptos"/>
      <family val="2"/>
    </font>
    <font>
      <sz val="9"/>
      <color rgb="FF000000"/>
      <name val="Arial"/>
      <family val="2"/>
    </font>
    <font>
      <b/>
      <sz val="9"/>
      <color rgb="FF000000"/>
      <name val="Arial"/>
      <family val="2"/>
    </font>
    <font>
      <u/>
      <sz val="10"/>
      <color theme="10"/>
      <name val="Helvetica Neue"/>
      <family val="2"/>
    </font>
    <font>
      <sz val="10"/>
      <color rgb="FF000000"/>
      <name val="Tahoma"/>
      <family val="2"/>
    </font>
    <font>
      <b/>
      <sz val="10"/>
      <color rgb="FF000000"/>
      <name val="Tahoma"/>
      <family val="2"/>
    </font>
    <font>
      <sz val="11"/>
      <color rgb="FF0070C0"/>
      <name val="Aptos"/>
      <family val="2"/>
    </font>
    <font>
      <sz val="10"/>
      <color rgb="FFFF0000"/>
      <name val="Aptos"/>
      <family val="2"/>
    </font>
    <font>
      <sz val="11"/>
      <color theme="1"/>
      <name val="Aptos"/>
      <family val="2"/>
    </font>
  </fonts>
  <fills count="4">
    <fill>
      <patternFill patternType="none"/>
    </fill>
    <fill>
      <patternFill patternType="gray125"/>
    </fill>
    <fill>
      <patternFill patternType="solid">
        <fgColor indexed="9"/>
        <bgColor auto="1"/>
      </patternFill>
    </fill>
    <fill>
      <patternFill patternType="solid">
        <fgColor indexed="12"/>
        <bgColor auto="1"/>
      </patternFill>
    </fill>
  </fills>
  <borders count="9">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s>
  <cellStyleXfs count="2">
    <xf numFmtId="0" fontId="0" fillId="0" borderId="0" applyNumberFormat="0" applyFill="0" applyBorder="0" applyProtection="0">
      <alignment vertical="top" wrapText="1"/>
    </xf>
    <xf numFmtId="0" fontId="10" fillId="0" borderId="0" applyNumberFormat="0" applyFill="0" applyBorder="0" applyAlignment="0" applyProtection="0">
      <alignment vertical="top" wrapText="1"/>
    </xf>
  </cellStyleXfs>
  <cellXfs count="39">
    <xf numFmtId="0" fontId="0" fillId="0" borderId="0" xfId="0">
      <alignment vertical="top" wrapText="1"/>
    </xf>
    <xf numFmtId="0" fontId="1" fillId="0" borderId="0" xfId="0" applyNumberFormat="1" applyFont="1">
      <alignment vertical="top" wrapText="1"/>
    </xf>
    <xf numFmtId="0" fontId="2" fillId="2" borderId="1" xfId="0" applyFont="1" applyFill="1" applyBorder="1">
      <alignment vertical="top" wrapText="1"/>
    </xf>
    <xf numFmtId="0" fontId="2" fillId="0" borderId="2" xfId="0" applyFont="1" applyBorder="1" applyAlignment="1">
      <alignment horizontal="left" vertical="top" wrapText="1"/>
    </xf>
    <xf numFmtId="0" fontId="2" fillId="0" borderId="3" xfId="0" applyFont="1" applyBorder="1">
      <alignment vertical="top" wrapText="1"/>
    </xf>
    <xf numFmtId="49" fontId="2" fillId="0" borderId="4" xfId="0" applyNumberFormat="1" applyFont="1" applyBorder="1" applyAlignment="1">
      <alignment horizontal="left" vertical="top" wrapText="1"/>
    </xf>
    <xf numFmtId="0" fontId="2" fillId="0" borderId="4" xfId="0" applyFont="1" applyBorder="1">
      <alignment vertical="top" wrapText="1"/>
    </xf>
    <xf numFmtId="0" fontId="2" fillId="0" borderId="6" xfId="0" applyNumberFormat="1" applyFont="1" applyBorder="1">
      <alignment vertical="top" wrapText="1"/>
    </xf>
    <xf numFmtId="49" fontId="2" fillId="0" borderId="7" xfId="0" applyNumberFormat="1" applyFont="1" applyBorder="1" applyAlignment="1">
      <alignment horizontal="left" vertical="top" wrapText="1"/>
    </xf>
    <xf numFmtId="0" fontId="2" fillId="0" borderId="7" xfId="0" applyFont="1" applyBorder="1">
      <alignment vertical="top" wrapText="1"/>
    </xf>
    <xf numFmtId="0" fontId="3" fillId="3" borderId="5" xfId="0" applyFont="1" applyFill="1" applyBorder="1">
      <alignment vertical="top" wrapText="1"/>
    </xf>
    <xf numFmtId="0" fontId="5" fillId="0" borderId="7" xfId="0" applyFont="1" applyBorder="1">
      <alignment vertical="top" wrapText="1"/>
    </xf>
    <xf numFmtId="49" fontId="5" fillId="0" borderId="7" xfId="0" applyNumberFormat="1" applyFont="1" applyBorder="1" applyAlignment="1">
      <alignment horizontal="left" vertical="top" wrapText="1"/>
    </xf>
    <xf numFmtId="0" fontId="3" fillId="3" borderId="5" xfId="0" applyFont="1" applyFill="1" applyBorder="1" applyAlignment="1">
      <alignment horizontal="left" vertical="top" wrapText="1"/>
    </xf>
    <xf numFmtId="49" fontId="2" fillId="0" borderId="7" xfId="0" applyNumberFormat="1" applyFont="1" applyFill="1" applyBorder="1" applyAlignment="1">
      <alignment horizontal="left" vertical="top" wrapText="1"/>
    </xf>
    <xf numFmtId="0" fontId="8" fillId="0" borderId="0" xfId="0" applyFont="1">
      <alignment vertical="top" wrapText="1"/>
    </xf>
    <xf numFmtId="0" fontId="9" fillId="0" borderId="0" xfId="0" applyFont="1">
      <alignment vertical="top" wrapText="1"/>
    </xf>
    <xf numFmtId="14" fontId="2" fillId="0" borderId="7" xfId="0" applyNumberFormat="1" applyFont="1" applyBorder="1">
      <alignment vertical="top" wrapText="1"/>
    </xf>
    <xf numFmtId="0" fontId="5" fillId="0" borderId="7" xfId="0" applyFont="1" applyFill="1" applyBorder="1">
      <alignment vertical="top" wrapText="1"/>
    </xf>
    <xf numFmtId="0" fontId="10" fillId="0" borderId="7" xfId="1" applyBorder="1">
      <alignment vertical="top" wrapText="1"/>
    </xf>
    <xf numFmtId="0" fontId="13" fillId="0" borderId="7" xfId="0" applyFont="1" applyBorder="1">
      <alignment vertical="top" wrapText="1"/>
    </xf>
    <xf numFmtId="0" fontId="2" fillId="0" borderId="7" xfId="0" applyFont="1" applyBorder="1" applyAlignment="1">
      <alignment horizontal="justify" vertical="top" wrapText="1"/>
    </xf>
    <xf numFmtId="0" fontId="6" fillId="0" borderId="7" xfId="0" applyFont="1" applyBorder="1">
      <alignment vertical="top" wrapText="1"/>
    </xf>
    <xf numFmtId="0" fontId="14" fillId="0" borderId="0" xfId="0" applyNumberFormat="1" applyFont="1">
      <alignment vertical="top" wrapText="1"/>
    </xf>
    <xf numFmtId="0" fontId="1" fillId="0" borderId="8" xfId="0" applyNumberFormat="1" applyFont="1" applyBorder="1">
      <alignment vertical="top" wrapText="1"/>
    </xf>
    <xf numFmtId="0" fontId="14" fillId="0" borderId="0" xfId="0" applyNumberFormat="1" applyFont="1" applyAlignment="1">
      <alignment vertical="center" wrapText="1"/>
    </xf>
    <xf numFmtId="49" fontId="2" fillId="0" borderId="5" xfId="0" applyNumberFormat="1" applyFont="1" applyBorder="1" applyAlignment="1">
      <alignment horizontal="left" vertical="top" wrapText="1"/>
    </xf>
    <xf numFmtId="0" fontId="3" fillId="3" borderId="5" xfId="0" applyFont="1" applyFill="1" applyBorder="1">
      <alignment vertical="top" wrapText="1"/>
    </xf>
    <xf numFmtId="49" fontId="2" fillId="2" borderId="1" xfId="0" applyNumberFormat="1" applyFont="1" applyFill="1" applyBorder="1">
      <alignment vertical="top" wrapText="1"/>
    </xf>
    <xf numFmtId="0" fontId="3" fillId="2" borderId="1" xfId="0" applyFont="1" applyFill="1" applyBorder="1">
      <alignment vertical="top" wrapText="1"/>
    </xf>
    <xf numFmtId="0" fontId="4" fillId="0" borderId="0" xfId="0" applyFont="1" applyAlignment="1">
      <alignment horizontal="center" vertical="center"/>
    </xf>
    <xf numFmtId="49" fontId="5" fillId="0" borderId="5" xfId="0" applyNumberFormat="1" applyFont="1" applyBorder="1" applyAlignment="1">
      <alignment horizontal="left" vertical="top" wrapText="1"/>
    </xf>
    <xf numFmtId="0" fontId="3" fillId="3" borderId="5" xfId="0" applyFont="1" applyFill="1" applyBorder="1" applyAlignment="1">
      <alignment horizontal="left" vertical="top" wrapText="1"/>
    </xf>
    <xf numFmtId="49" fontId="15" fillId="0" borderId="7" xfId="0" applyNumberFormat="1" applyFont="1" applyBorder="1" applyAlignment="1">
      <alignment horizontal="left" vertical="top" wrapText="1"/>
    </xf>
    <xf numFmtId="0" fontId="15" fillId="0" borderId="7" xfId="0" applyFont="1" applyBorder="1">
      <alignment vertical="top" wrapText="1"/>
    </xf>
    <xf numFmtId="164" fontId="1" fillId="0" borderId="8" xfId="0" applyNumberFormat="1" applyFont="1" applyBorder="1">
      <alignment vertical="top" wrapText="1"/>
    </xf>
    <xf numFmtId="14" fontId="15" fillId="0" borderId="7" xfId="0" applyNumberFormat="1" applyFont="1" applyBorder="1">
      <alignment vertical="top" wrapText="1"/>
    </xf>
    <xf numFmtId="0" fontId="6" fillId="0" borderId="7" xfId="0" applyFont="1" applyFill="1" applyBorder="1">
      <alignment vertical="top" wrapText="1"/>
    </xf>
    <xf numFmtId="0" fontId="15" fillId="0" borderId="7" xfId="0" applyFont="1" applyFill="1" applyBorder="1">
      <alignment vertical="top" wrapText="1"/>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ectoria@itcr.ac.cr"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6"/>
  <sheetViews>
    <sheetView showGridLines="0" tabSelected="1" topLeftCell="A18" zoomScaleNormal="100" workbookViewId="0">
      <selection activeCell="C11" sqref="C11"/>
    </sheetView>
  </sheetViews>
  <sheetFormatPr baseColWidth="10" defaultColWidth="16.28515625" defaultRowHeight="20.100000000000001" customHeight="1"/>
  <cols>
    <col min="1" max="1" width="27.42578125" style="1" customWidth="1"/>
    <col min="2" max="2" width="7.140625" style="1" customWidth="1"/>
    <col min="3" max="3" width="55.85546875" style="1" customWidth="1"/>
    <col min="4" max="4" width="81.140625" style="1" customWidth="1"/>
    <col min="5" max="16384" width="16.28515625" style="1"/>
  </cols>
  <sheetData>
    <row r="1" spans="1:4" ht="27.75" customHeight="1">
      <c r="A1" s="30" t="s">
        <v>0</v>
      </c>
      <c r="B1" s="30"/>
      <c r="C1" s="30"/>
      <c r="D1" s="30"/>
    </row>
    <row r="2" spans="1:4" ht="73.5" customHeight="1">
      <c r="A2" s="28" t="s">
        <v>1</v>
      </c>
      <c r="B2" s="29"/>
      <c r="C2" s="29"/>
      <c r="D2" s="2" t="s">
        <v>48</v>
      </c>
    </row>
    <row r="3" spans="1:4" ht="23.45" customHeight="1">
      <c r="A3" s="3"/>
      <c r="B3" s="4"/>
      <c r="C3" s="5" t="s">
        <v>2</v>
      </c>
      <c r="D3" s="6"/>
    </row>
    <row r="4" spans="1:4" ht="23.25" customHeight="1">
      <c r="A4" s="26" t="s">
        <v>3</v>
      </c>
      <c r="B4" s="7">
        <v>1</v>
      </c>
      <c r="C4" s="8" t="s">
        <v>4</v>
      </c>
      <c r="D4" s="15" t="s">
        <v>117</v>
      </c>
    </row>
    <row r="5" spans="1:4" ht="15">
      <c r="A5" s="27"/>
      <c r="B5" s="7">
        <v>2</v>
      </c>
      <c r="C5" s="8" t="s">
        <v>5</v>
      </c>
      <c r="D5" s="11" t="s">
        <v>88</v>
      </c>
    </row>
    <row r="6" spans="1:4" ht="15">
      <c r="A6" s="27"/>
      <c r="B6" s="7">
        <v>3</v>
      </c>
      <c r="C6" s="8" t="s">
        <v>6</v>
      </c>
      <c r="D6" s="9"/>
    </row>
    <row r="7" spans="1:4" ht="23.25" customHeight="1">
      <c r="A7" s="27"/>
      <c r="B7" s="7">
        <v>3.1</v>
      </c>
      <c r="C7" s="8" t="s">
        <v>56</v>
      </c>
      <c r="D7" s="18" t="s">
        <v>115</v>
      </c>
    </row>
    <row r="8" spans="1:4" ht="23.25" customHeight="1">
      <c r="A8" s="27"/>
      <c r="B8" s="7">
        <v>3.2</v>
      </c>
      <c r="C8" s="8" t="s">
        <v>49</v>
      </c>
      <c r="D8" s="18" t="s">
        <v>116</v>
      </c>
    </row>
    <row r="9" spans="1:4" ht="23.25" customHeight="1">
      <c r="A9" s="27"/>
      <c r="B9" s="7">
        <v>4</v>
      </c>
      <c r="C9" s="8" t="s">
        <v>7</v>
      </c>
      <c r="D9" s="16" t="s">
        <v>118</v>
      </c>
    </row>
    <row r="10" spans="1:4" ht="15">
      <c r="A10" s="27"/>
      <c r="B10" s="7">
        <v>5</v>
      </c>
      <c r="C10" s="8" t="s">
        <v>8</v>
      </c>
      <c r="D10" s="9" t="s">
        <v>119</v>
      </c>
    </row>
    <row r="11" spans="1:4" ht="23.25" customHeight="1">
      <c r="A11" s="27"/>
      <c r="B11" s="7">
        <v>5.0999999999999996</v>
      </c>
      <c r="C11" s="8" t="s">
        <v>50</v>
      </c>
      <c r="D11" s="11" t="s">
        <v>89</v>
      </c>
    </row>
    <row r="12" spans="1:4" ht="23.25" customHeight="1">
      <c r="A12" s="27"/>
      <c r="B12" s="7">
        <v>5.2</v>
      </c>
      <c r="C12" s="8" t="s">
        <v>51</v>
      </c>
      <c r="D12" s="11" t="s">
        <v>89</v>
      </c>
    </row>
    <row r="13" spans="1:4" ht="23.25" customHeight="1">
      <c r="A13" s="27"/>
      <c r="B13" s="7">
        <v>5.3</v>
      </c>
      <c r="C13" s="8" t="s">
        <v>52</v>
      </c>
      <c r="D13" s="11" t="s">
        <v>89</v>
      </c>
    </row>
    <row r="14" spans="1:4" ht="15">
      <c r="A14" s="27"/>
      <c r="B14" s="7">
        <v>5.4</v>
      </c>
      <c r="C14" s="8" t="s">
        <v>53</v>
      </c>
      <c r="D14" s="9" t="s">
        <v>120</v>
      </c>
    </row>
    <row r="15" spans="1:4" ht="45">
      <c r="A15" s="27"/>
      <c r="B15" s="7">
        <v>6</v>
      </c>
      <c r="C15" s="8" t="s">
        <v>9</v>
      </c>
      <c r="D15" s="9" t="s">
        <v>121</v>
      </c>
    </row>
    <row r="16" spans="1:4" ht="240">
      <c r="A16" s="27"/>
      <c r="B16" s="7">
        <v>7</v>
      </c>
      <c r="C16" s="8" t="s">
        <v>10</v>
      </c>
      <c r="D16" s="21" t="s">
        <v>122</v>
      </c>
    </row>
    <row r="17" spans="1:12" ht="61.35" customHeight="1">
      <c r="A17" s="26" t="s">
        <v>11</v>
      </c>
      <c r="B17" s="7">
        <v>8</v>
      </c>
      <c r="C17" s="8" t="s">
        <v>12</v>
      </c>
      <c r="D17" s="9" t="s">
        <v>123</v>
      </c>
    </row>
    <row r="18" spans="1:12" ht="15">
      <c r="A18" s="27"/>
      <c r="B18" s="7">
        <v>9</v>
      </c>
      <c r="C18" s="33" t="s">
        <v>13</v>
      </c>
      <c r="D18" s="34" t="s">
        <v>90</v>
      </c>
    </row>
    <row r="19" spans="1:12" ht="23.25" customHeight="1">
      <c r="A19" s="27"/>
      <c r="B19" s="7">
        <v>9.1</v>
      </c>
      <c r="C19" s="33" t="s">
        <v>54</v>
      </c>
      <c r="D19" s="34" t="s">
        <v>90</v>
      </c>
    </row>
    <row r="20" spans="1:12" ht="31.35" customHeight="1">
      <c r="A20" s="27"/>
      <c r="B20" s="7">
        <v>9.1999999999999993</v>
      </c>
      <c r="C20" s="33" t="s">
        <v>55</v>
      </c>
      <c r="D20" s="34" t="s">
        <v>90</v>
      </c>
    </row>
    <row r="21" spans="1:12" ht="15">
      <c r="A21" s="27"/>
      <c r="B21" s="7">
        <v>10</v>
      </c>
      <c r="C21" s="33" t="s">
        <v>14</v>
      </c>
      <c r="D21" s="34" t="s">
        <v>90</v>
      </c>
    </row>
    <row r="22" spans="1:12" ht="30">
      <c r="A22" s="27"/>
      <c r="B22" s="7">
        <v>11</v>
      </c>
      <c r="C22" s="8" t="s">
        <v>15</v>
      </c>
      <c r="D22" s="11" t="s">
        <v>91</v>
      </c>
    </row>
    <row r="23" spans="1:12" ht="15">
      <c r="A23" s="27"/>
      <c r="B23" s="7">
        <v>11.1</v>
      </c>
      <c r="C23" s="8" t="s">
        <v>57</v>
      </c>
      <c r="D23" s="11" t="s">
        <v>92</v>
      </c>
    </row>
    <row r="24" spans="1:12" ht="23.25" customHeight="1">
      <c r="A24" s="27"/>
      <c r="B24" s="7">
        <v>11.2</v>
      </c>
      <c r="C24" s="8" t="s">
        <v>58</v>
      </c>
      <c r="D24" s="11" t="s">
        <v>93</v>
      </c>
    </row>
    <row r="25" spans="1:12" ht="23.25" customHeight="1">
      <c r="A25" s="27"/>
      <c r="B25" s="7">
        <v>11.3</v>
      </c>
      <c r="C25" s="8" t="s">
        <v>59</v>
      </c>
      <c r="D25" s="9" t="s">
        <v>94</v>
      </c>
    </row>
    <row r="26" spans="1:12" ht="15">
      <c r="A26" s="27"/>
      <c r="B26" s="7">
        <v>12</v>
      </c>
      <c r="C26" s="8" t="s">
        <v>16</v>
      </c>
      <c r="D26" s="11" t="s">
        <v>95</v>
      </c>
    </row>
    <row r="27" spans="1:12" ht="23.25" customHeight="1">
      <c r="A27" s="27"/>
      <c r="B27" s="7">
        <v>13</v>
      </c>
      <c r="C27" s="8" t="s">
        <v>17</v>
      </c>
      <c r="D27" s="11"/>
    </row>
    <row r="28" spans="1:12" ht="23.25" customHeight="1">
      <c r="A28" s="27"/>
      <c r="B28" s="7">
        <v>13.1</v>
      </c>
      <c r="C28" s="8" t="s">
        <v>60</v>
      </c>
      <c r="D28" s="35">
        <v>606817298.82000005</v>
      </c>
    </row>
    <row r="29" spans="1:12" ht="23.25" customHeight="1">
      <c r="A29" s="27"/>
      <c r="B29" s="7">
        <v>13.2</v>
      </c>
      <c r="C29" s="8" t="s">
        <v>61</v>
      </c>
      <c r="D29" s="11" t="s">
        <v>97</v>
      </c>
    </row>
    <row r="30" spans="1:12" ht="15">
      <c r="A30" s="27"/>
      <c r="B30" s="7">
        <v>14</v>
      </c>
      <c r="C30" s="8" t="s">
        <v>18</v>
      </c>
      <c r="D30" s="17">
        <v>44839</v>
      </c>
    </row>
    <row r="31" spans="1:12" ht="15">
      <c r="A31" s="26" t="s">
        <v>19</v>
      </c>
      <c r="B31" s="7">
        <v>15</v>
      </c>
      <c r="C31" s="8" t="s">
        <v>20</v>
      </c>
      <c r="D31" s="11" t="s">
        <v>98</v>
      </c>
    </row>
    <row r="32" spans="1:12" ht="15">
      <c r="A32" s="26"/>
      <c r="B32" s="7">
        <v>15.1</v>
      </c>
      <c r="C32" s="8" t="s">
        <v>63</v>
      </c>
      <c r="D32" s="17">
        <v>45839</v>
      </c>
      <c r="G32" s="24" t="s">
        <v>124</v>
      </c>
      <c r="H32" s="24" t="s">
        <v>125</v>
      </c>
      <c r="I32" s="24" t="s">
        <v>126</v>
      </c>
      <c r="J32" s="24" t="s">
        <v>127</v>
      </c>
      <c r="K32" s="24" t="s">
        <v>128</v>
      </c>
      <c r="L32" s="24" t="s">
        <v>129</v>
      </c>
    </row>
    <row r="33" spans="1:12" ht="15">
      <c r="A33" s="27"/>
      <c r="B33" s="7">
        <v>16</v>
      </c>
      <c r="C33" s="8" t="s">
        <v>21</v>
      </c>
      <c r="D33" s="22"/>
      <c r="E33" s="23"/>
      <c r="G33" s="24">
        <v>606817298.82000005</v>
      </c>
      <c r="H33" s="24">
        <v>121325904.79000001</v>
      </c>
      <c r="I33" s="24">
        <v>30308949.609999999</v>
      </c>
      <c r="J33" s="24">
        <f>+G33+H33+I33</f>
        <v>758452153.22000003</v>
      </c>
      <c r="K33" s="24">
        <f>+J33*0.02</f>
        <v>15169043.0644</v>
      </c>
      <c r="L33" s="24">
        <f>+J33+K33</f>
        <v>773621196.28439999</v>
      </c>
    </row>
    <row r="34" spans="1:12" ht="15">
      <c r="A34" s="27"/>
      <c r="B34" s="7">
        <v>16.100000000000001</v>
      </c>
      <c r="C34" s="8" t="s">
        <v>64</v>
      </c>
      <c r="D34" s="35" t="s">
        <v>130</v>
      </c>
    </row>
    <row r="35" spans="1:12" ht="15">
      <c r="A35" s="27"/>
      <c r="B35" s="7">
        <v>16.2</v>
      </c>
      <c r="C35" s="12" t="s">
        <v>85</v>
      </c>
      <c r="D35" s="36">
        <v>45870</v>
      </c>
    </row>
    <row r="36" spans="1:12" ht="15">
      <c r="A36" s="27"/>
      <c r="B36" s="7">
        <v>17</v>
      </c>
      <c r="C36" s="8" t="s">
        <v>22</v>
      </c>
      <c r="D36" s="17"/>
    </row>
    <row r="37" spans="1:12" ht="15">
      <c r="A37" s="27"/>
      <c r="B37" s="7">
        <v>17.100000000000001</v>
      </c>
      <c r="C37" s="8" t="s">
        <v>65</v>
      </c>
      <c r="D37" s="37"/>
    </row>
    <row r="38" spans="1:12" ht="15">
      <c r="A38" s="27"/>
      <c r="B38" s="7">
        <v>18</v>
      </c>
      <c r="C38" s="8" t="s">
        <v>23</v>
      </c>
      <c r="D38" s="11" t="s">
        <v>99</v>
      </c>
    </row>
    <row r="39" spans="1:12" ht="15">
      <c r="A39" s="27"/>
      <c r="B39" s="7">
        <v>19</v>
      </c>
      <c r="C39" s="8" t="s">
        <v>24</v>
      </c>
      <c r="D39" s="9"/>
    </row>
    <row r="40" spans="1:12" ht="60">
      <c r="A40" s="27"/>
      <c r="B40" s="7">
        <v>19.100000000000001</v>
      </c>
      <c r="C40" s="8" t="s">
        <v>66</v>
      </c>
      <c r="D40" s="9" t="s">
        <v>131</v>
      </c>
    </row>
    <row r="41" spans="1:12" ht="23.25" customHeight="1">
      <c r="A41" s="27"/>
      <c r="B41" s="7">
        <v>19.2</v>
      </c>
      <c r="C41" s="8" t="s">
        <v>67</v>
      </c>
      <c r="D41" s="17">
        <v>45754</v>
      </c>
    </row>
    <row r="42" spans="1:12" ht="23.25" customHeight="1">
      <c r="A42" s="27"/>
      <c r="B42" s="7">
        <v>19.3</v>
      </c>
      <c r="C42" s="8" t="s">
        <v>68</v>
      </c>
      <c r="D42" s="34" t="s">
        <v>136</v>
      </c>
      <c r="E42" s="25"/>
    </row>
    <row r="43" spans="1:12" ht="15">
      <c r="A43" s="27"/>
      <c r="B43" s="7">
        <v>20</v>
      </c>
      <c r="C43" s="8" t="s">
        <v>25</v>
      </c>
      <c r="D43" s="20" t="s">
        <v>111</v>
      </c>
    </row>
    <row r="44" spans="1:12" ht="23.25" customHeight="1">
      <c r="A44" s="10"/>
      <c r="B44" s="7">
        <v>20.100000000000001</v>
      </c>
      <c r="C44" s="8" t="s">
        <v>69</v>
      </c>
      <c r="D44" s="20" t="s">
        <v>108</v>
      </c>
    </row>
    <row r="45" spans="1:12" ht="23.25" customHeight="1">
      <c r="A45" s="10"/>
      <c r="B45" s="7">
        <v>20.2</v>
      </c>
      <c r="C45" s="8" t="s">
        <v>70</v>
      </c>
      <c r="D45" s="9" t="s">
        <v>62</v>
      </c>
    </row>
    <row r="46" spans="1:12" ht="15">
      <c r="A46" s="13"/>
      <c r="B46" s="7">
        <v>20.3</v>
      </c>
      <c r="C46" s="8" t="s">
        <v>68</v>
      </c>
      <c r="D46" s="9" t="s">
        <v>112</v>
      </c>
    </row>
    <row r="47" spans="1:12" ht="15">
      <c r="A47" s="31" t="s">
        <v>87</v>
      </c>
      <c r="B47" s="7">
        <v>21</v>
      </c>
      <c r="C47" s="14" t="s">
        <v>26</v>
      </c>
      <c r="D47" s="18" t="s">
        <v>100</v>
      </c>
    </row>
    <row r="48" spans="1:12" ht="23.25" customHeight="1">
      <c r="A48" s="32"/>
      <c r="B48" s="7">
        <v>22</v>
      </c>
      <c r="C48" s="8" t="s">
        <v>27</v>
      </c>
      <c r="D48" s="11" t="s">
        <v>101</v>
      </c>
    </row>
    <row r="49" spans="1:4" ht="23.25" customHeight="1">
      <c r="A49" s="32"/>
      <c r="B49" s="7">
        <v>22.1</v>
      </c>
      <c r="C49" s="8" t="s">
        <v>57</v>
      </c>
      <c r="D49" s="11" t="s">
        <v>102</v>
      </c>
    </row>
    <row r="50" spans="1:4" ht="23.25" customHeight="1">
      <c r="A50" s="32"/>
      <c r="B50" s="7">
        <v>22.2</v>
      </c>
      <c r="C50" s="8" t="s">
        <v>59</v>
      </c>
      <c r="D50" s="19" t="s">
        <v>103</v>
      </c>
    </row>
    <row r="51" spans="1:4" ht="15">
      <c r="A51" s="32"/>
      <c r="B51" s="7">
        <v>22.3</v>
      </c>
      <c r="C51" s="8" t="s">
        <v>71</v>
      </c>
      <c r="D51" s="17">
        <v>45719</v>
      </c>
    </row>
    <row r="52" spans="1:4" ht="15">
      <c r="A52" s="32"/>
      <c r="B52" s="7">
        <v>23</v>
      </c>
      <c r="C52" s="8" t="s">
        <v>28</v>
      </c>
      <c r="D52" s="11" t="s">
        <v>104</v>
      </c>
    </row>
    <row r="53" spans="1:4" ht="15">
      <c r="A53" s="32"/>
      <c r="B53" s="7">
        <v>24</v>
      </c>
      <c r="C53" s="8" t="s">
        <v>29</v>
      </c>
      <c r="D53" s="11" t="s">
        <v>105</v>
      </c>
    </row>
    <row r="54" spans="1:4" ht="15">
      <c r="A54" s="32"/>
      <c r="B54" s="7">
        <v>25</v>
      </c>
      <c r="C54" s="8" t="s">
        <v>30</v>
      </c>
      <c r="D54" s="11" t="s">
        <v>104</v>
      </c>
    </row>
    <row r="55" spans="1:4" ht="23.25" customHeight="1">
      <c r="A55" s="32"/>
      <c r="B55" s="7">
        <v>26</v>
      </c>
      <c r="C55" s="8" t="s">
        <v>31</v>
      </c>
      <c r="D55" s="11" t="s">
        <v>98</v>
      </c>
    </row>
    <row r="56" spans="1:4" ht="23.25" customHeight="1">
      <c r="A56" s="32"/>
      <c r="B56" s="7"/>
      <c r="C56" s="8" t="s">
        <v>72</v>
      </c>
      <c r="D56" s="11" t="s">
        <v>98</v>
      </c>
    </row>
    <row r="57" spans="1:4" ht="15">
      <c r="A57" s="32"/>
      <c r="B57" s="7"/>
      <c r="C57" s="8" t="s">
        <v>73</v>
      </c>
      <c r="D57" s="17">
        <v>45839</v>
      </c>
    </row>
    <row r="58" spans="1:4" ht="15">
      <c r="A58" s="32"/>
      <c r="B58" s="7">
        <v>27</v>
      </c>
      <c r="C58" s="8" t="s">
        <v>32</v>
      </c>
      <c r="D58" s="9">
        <v>1</v>
      </c>
    </row>
    <row r="59" spans="1:4" ht="15">
      <c r="A59" s="32"/>
      <c r="B59" s="7">
        <v>28</v>
      </c>
      <c r="C59" s="8" t="s">
        <v>33</v>
      </c>
      <c r="D59" s="38" t="s">
        <v>130</v>
      </c>
    </row>
    <row r="60" spans="1:4" ht="23.25" customHeight="1">
      <c r="A60" s="32"/>
      <c r="B60" s="7">
        <v>28.1</v>
      </c>
      <c r="C60" s="8" t="s">
        <v>74</v>
      </c>
      <c r="D60" s="11" t="s">
        <v>96</v>
      </c>
    </row>
    <row r="61" spans="1:4" ht="23.25" customHeight="1">
      <c r="A61" s="32"/>
      <c r="B61" s="7">
        <v>28.2</v>
      </c>
      <c r="C61" s="8" t="s">
        <v>75</v>
      </c>
      <c r="D61" s="38" t="s">
        <v>130</v>
      </c>
    </row>
    <row r="62" spans="1:4" ht="15">
      <c r="A62" s="32"/>
      <c r="B62" s="7">
        <v>28.3</v>
      </c>
      <c r="C62" s="8" t="s">
        <v>71</v>
      </c>
      <c r="D62" s="17">
        <v>45839</v>
      </c>
    </row>
    <row r="63" spans="1:4" ht="15">
      <c r="A63" s="32"/>
      <c r="B63" s="7">
        <v>29</v>
      </c>
      <c r="C63" s="8" t="s">
        <v>34</v>
      </c>
      <c r="D63" s="11" t="s">
        <v>106</v>
      </c>
    </row>
    <row r="64" spans="1:4" ht="15">
      <c r="A64" s="32"/>
      <c r="B64" s="7">
        <v>30</v>
      </c>
      <c r="C64" s="8" t="s">
        <v>35</v>
      </c>
      <c r="D64" s="11" t="s">
        <v>104</v>
      </c>
    </row>
    <row r="65" spans="1:6" ht="15">
      <c r="A65" s="32"/>
      <c r="B65" s="7">
        <v>31</v>
      </c>
      <c r="C65" s="8" t="s">
        <v>36</v>
      </c>
      <c r="D65" s="9" t="s">
        <v>132</v>
      </c>
    </row>
    <row r="66" spans="1:6" ht="23.25" customHeight="1">
      <c r="A66" s="32"/>
      <c r="B66" s="7">
        <v>32</v>
      </c>
      <c r="C66" s="8" t="s">
        <v>37</v>
      </c>
      <c r="D66" s="11"/>
    </row>
    <row r="67" spans="1:6" ht="23.25" customHeight="1">
      <c r="A67" s="32"/>
      <c r="B67" s="7">
        <v>32.1</v>
      </c>
      <c r="C67" s="8" t="s">
        <v>76</v>
      </c>
      <c r="D67" s="11" t="s">
        <v>96</v>
      </c>
    </row>
    <row r="68" spans="1:6" ht="23.25" customHeight="1">
      <c r="A68" s="32"/>
      <c r="B68" s="7">
        <v>32.200000000000003</v>
      </c>
      <c r="C68" s="8" t="s">
        <v>77</v>
      </c>
      <c r="D68" s="9" t="s">
        <v>133</v>
      </c>
      <c r="E68" s="1" t="s">
        <v>135</v>
      </c>
      <c r="F68" s="1">
        <v>637158163.75999999</v>
      </c>
    </row>
    <row r="69" spans="1:6" ht="23.25" customHeight="1">
      <c r="A69" s="32"/>
      <c r="B69" s="7">
        <v>32.299999999999997</v>
      </c>
      <c r="C69" s="8" t="s">
        <v>71</v>
      </c>
      <c r="D69" s="17">
        <v>45813</v>
      </c>
    </row>
    <row r="70" spans="1:6" ht="250.5" customHeight="1">
      <c r="A70" s="32"/>
      <c r="B70" s="7">
        <v>33</v>
      </c>
      <c r="C70" s="8" t="s">
        <v>38</v>
      </c>
      <c r="D70" s="21" t="s">
        <v>122</v>
      </c>
    </row>
    <row r="71" spans="1:6" ht="23.25" customHeight="1">
      <c r="A71" s="32"/>
      <c r="B71" s="7">
        <v>34</v>
      </c>
      <c r="C71" s="8" t="s">
        <v>39</v>
      </c>
      <c r="D71" s="9" t="s">
        <v>134</v>
      </c>
    </row>
    <row r="72" spans="1:6" ht="23.25" customHeight="1">
      <c r="A72" s="10"/>
      <c r="B72" s="7">
        <v>34.1</v>
      </c>
      <c r="C72" s="8" t="s">
        <v>78</v>
      </c>
      <c r="D72" s="17">
        <v>45231</v>
      </c>
    </row>
    <row r="73" spans="1:6" ht="23.25" customHeight="1">
      <c r="A73" s="10"/>
      <c r="B73" s="7">
        <v>34.200000000000003</v>
      </c>
      <c r="C73" s="8" t="s">
        <v>81</v>
      </c>
      <c r="D73" s="17">
        <v>45232</v>
      </c>
    </row>
    <row r="74" spans="1:6" ht="23.25" customHeight="1">
      <c r="A74" s="10"/>
      <c r="B74" s="7">
        <v>34.299999999999997</v>
      </c>
      <c r="C74" s="8" t="s">
        <v>79</v>
      </c>
      <c r="D74" s="9">
        <f>150/30</f>
        <v>5</v>
      </c>
    </row>
    <row r="75" spans="1:6" ht="15">
      <c r="A75" s="10"/>
      <c r="B75" s="7">
        <v>34.4</v>
      </c>
      <c r="C75" s="8" t="s">
        <v>80</v>
      </c>
      <c r="D75" s="36">
        <v>45813</v>
      </c>
    </row>
    <row r="76" spans="1:6" ht="23.25" customHeight="1">
      <c r="A76" s="26" t="s">
        <v>40</v>
      </c>
      <c r="B76" s="7">
        <v>35</v>
      </c>
      <c r="C76" s="8" t="s">
        <v>41</v>
      </c>
      <c r="D76" s="11" t="s">
        <v>109</v>
      </c>
    </row>
    <row r="77" spans="1:6" ht="23.25" customHeight="1">
      <c r="A77" s="26"/>
      <c r="B77" s="7">
        <v>35.1</v>
      </c>
      <c r="C77" s="12" t="s">
        <v>86</v>
      </c>
      <c r="D77" s="11" t="s">
        <v>96</v>
      </c>
    </row>
    <row r="78" spans="1:6" ht="64.7" customHeight="1">
      <c r="A78" s="26"/>
      <c r="B78" s="7">
        <v>35.200000000000003</v>
      </c>
      <c r="C78" s="8" t="s">
        <v>82</v>
      </c>
      <c r="D78" s="11" t="s">
        <v>107</v>
      </c>
    </row>
    <row r="79" spans="1:6" ht="23.25" customHeight="1">
      <c r="A79" s="26"/>
      <c r="B79" s="7">
        <v>35.299999999999997</v>
      </c>
      <c r="C79" s="8" t="s">
        <v>83</v>
      </c>
      <c r="D79" s="11" t="s">
        <v>113</v>
      </c>
    </row>
    <row r="80" spans="1:6" ht="127.35" customHeight="1">
      <c r="A80" s="27"/>
      <c r="B80" s="7">
        <v>36</v>
      </c>
      <c r="C80" s="8" t="s">
        <v>42</v>
      </c>
      <c r="D80" s="11" t="s">
        <v>110</v>
      </c>
    </row>
    <row r="81" spans="1:4" ht="23.25" customHeight="1">
      <c r="A81" s="27"/>
      <c r="B81" s="7">
        <v>36.1</v>
      </c>
      <c r="C81" s="8" t="s">
        <v>84</v>
      </c>
      <c r="D81" s="11" t="s">
        <v>110</v>
      </c>
    </row>
    <row r="82" spans="1:4" ht="130.69999999999999" customHeight="1">
      <c r="A82" s="27"/>
      <c r="B82" s="7">
        <v>37</v>
      </c>
      <c r="C82" s="8" t="s">
        <v>43</v>
      </c>
      <c r="D82" s="11" t="s">
        <v>110</v>
      </c>
    </row>
    <row r="83" spans="1:4" ht="46.7" customHeight="1">
      <c r="A83" s="27"/>
      <c r="B83" s="7">
        <v>38</v>
      </c>
      <c r="C83" s="8" t="s">
        <v>44</v>
      </c>
      <c r="D83" s="11" t="s">
        <v>114</v>
      </c>
    </row>
    <row r="84" spans="1:4" ht="23.25" customHeight="1">
      <c r="A84" s="27"/>
      <c r="B84" s="7">
        <v>39</v>
      </c>
      <c r="C84" s="8" t="s">
        <v>45</v>
      </c>
      <c r="D84" s="11" t="s">
        <v>114</v>
      </c>
    </row>
    <row r="85" spans="1:4" ht="147" customHeight="1">
      <c r="A85" s="27"/>
      <c r="B85" s="7">
        <v>40</v>
      </c>
      <c r="C85" s="8" t="s">
        <v>46</v>
      </c>
      <c r="D85" s="11" t="s">
        <v>114</v>
      </c>
    </row>
    <row r="86" spans="1:4" ht="71.099999999999994" customHeight="1">
      <c r="A86" s="1" t="s">
        <v>47</v>
      </c>
    </row>
  </sheetData>
  <mergeCells count="7">
    <mergeCell ref="A76:A85"/>
    <mergeCell ref="A2:C2"/>
    <mergeCell ref="A1:D1"/>
    <mergeCell ref="A4:A16"/>
    <mergeCell ref="A17:A30"/>
    <mergeCell ref="A31:A43"/>
    <mergeCell ref="A47:A71"/>
  </mergeCells>
  <hyperlinks>
    <hyperlink ref="D50" r:id="rId1" xr:uid="{3D3122C0-A927-4291-B235-0B87F28D6688}"/>
  </hyperlinks>
  <pageMargins left="0.5" right="0.5" top="0.75" bottom="0.75" header="0.27777800000000002" footer="0.27777800000000002"/>
  <pageSetup scale="72" orientation="portrait" r:id="rId2"/>
  <headerFooter>
    <oddFooter>&amp;C&amp;"Helvetica Neue,Regular"&amp;12&amp;K000000&amp;P</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 Alajuela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Marcial Rivera Rodríguez</dc:creator>
  <cp:lastModifiedBy>Julian Hernandez Quesada</cp:lastModifiedBy>
  <dcterms:created xsi:type="dcterms:W3CDTF">2025-02-26T22:37:26Z</dcterms:created>
  <dcterms:modified xsi:type="dcterms:W3CDTF">2025-08-11T21:51:52Z</dcterms:modified>
</cp:coreProperties>
</file>