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codeName="ThisWorkbook"/>
  <xr:revisionPtr revIDLastSave="64" documentId="8_{FCA1E6F9-932B-46A6-A24F-A01446AF4C4F}" xr6:coauthVersionLast="47" xr6:coauthVersionMax="47" xr10:uidLastSave="{4FDD9318-2FA7-4864-82F9-397CC1D0A4AB}"/>
  <bookViews>
    <workbookView xWindow="-108" yWindow="-108" windowWidth="23256" windowHeight="12576" xr2:uid="{00000000-000D-0000-FFFF-FFFF00000000}"/>
  </bookViews>
  <sheets>
    <sheet name="Proyecto Extensión" sheetId="22" r:id="rId1"/>
    <sheet name="Datos" sheetId="1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2" l="1"/>
  <c r="I46" i="22"/>
  <c r="C18" i="22"/>
  <c r="H15" i="22"/>
  <c r="I14" i="22"/>
  <c r="C45" i="22"/>
  <c r="C37" i="22"/>
  <c r="C7" i="22"/>
  <c r="H33" i="22"/>
  <c r="I32" i="22"/>
  <c r="H13" i="22"/>
  <c r="I12" i="22" s="1"/>
  <c r="I24" i="22" s="1"/>
  <c r="H50" i="22"/>
  <c r="I49" i="22"/>
  <c r="I56" i="22" s="1"/>
  <c r="I63" i="22" s="1"/>
  <c r="H39" i="22"/>
  <c r="I38" i="22"/>
  <c r="H43" i="22"/>
  <c r="I42" i="22"/>
  <c r="I55" i="22" s="1"/>
  <c r="H35" i="22"/>
  <c r="I34" i="22"/>
  <c r="H31" i="22"/>
  <c r="I30" i="22" s="1"/>
  <c r="I54" i="22" s="1"/>
  <c r="C3" i="22"/>
  <c r="C29" i="22"/>
  <c r="H20" i="22"/>
  <c r="I19" i="22"/>
  <c r="H41" i="22"/>
  <c r="I40" i="22"/>
  <c r="H11" i="22"/>
  <c r="I10" i="22"/>
  <c r="H9" i="22"/>
  <c r="I8" i="22"/>
  <c r="H5" i="22"/>
  <c r="I4" i="22"/>
  <c r="I25" i="22"/>
  <c r="I23" i="22"/>
  <c r="A1" i="11"/>
  <c r="I57" i="22" l="1"/>
  <c r="I68" i="22" s="1"/>
  <c r="I61" i="22"/>
  <c r="I26" i="22"/>
  <c r="I67" i="22" s="1"/>
  <c r="I69" i="22" s="1"/>
  <c r="I62" i="22"/>
  <c r="I64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tc={86313827-5F61-49D4-9A33-A38704063434}</author>
  </authors>
  <commentList>
    <comment ref="B42" authorId="0" shapeId="0" xr:uid="{86313827-5F61-49D4-9A33-A387040634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sección, la recomendaría en la Dirección de Extensión que conoce la disponibilidad de fondos y es parte del criterio de admisibilidad?</t>
      </text>
    </comment>
  </commentList>
</comments>
</file>

<file path=xl/sharedStrings.xml><?xml version="1.0" encoding="utf-8"?>
<sst xmlns="http://schemas.openxmlformats.org/spreadsheetml/2006/main" count="130" uniqueCount="97">
  <si>
    <t xml:space="preserve">Nombre de la propuesta: </t>
  </si>
  <si>
    <t>INSTANCIA ACADÉMICA</t>
  </si>
  <si>
    <t>Grupo extensionista</t>
  </si>
  <si>
    <t>Deficiente</t>
  </si>
  <si>
    <t>Regular</t>
  </si>
  <si>
    <t>Bueno</t>
  </si>
  <si>
    <t>Excelente</t>
  </si>
  <si>
    <t>Justificación</t>
  </si>
  <si>
    <t>Equipo extensionista</t>
  </si>
  <si>
    <t>Planteamiento de la propuesta</t>
  </si>
  <si>
    <t xml:space="preserve">
El problema de extensión</t>
  </si>
  <si>
    <r>
      <t xml:space="preserve">La propuesta no cuenta con 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siguientes elementos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</si>
  <si>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 xml:space="preserve">La propuesta cuenta </t>
    </r>
    <r>
      <rPr>
        <b/>
        <sz val="9"/>
        <rFont val="Arial"/>
        <family val="2"/>
      </rPr>
      <t>con uno o dos</t>
    </r>
    <r>
      <rPr>
        <sz val="9"/>
        <rFont val="Arial"/>
        <family val="2"/>
      </rPr>
      <t xml:space="preserve"> de los siguientes elementos: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</si>
  <si>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>La propuesta cuenta con</t>
    </r>
    <r>
      <rPr>
        <b/>
        <sz val="9"/>
        <rFont val="Arial"/>
        <family val="2"/>
      </rPr>
      <t xml:space="preserve"> tres o cuatro</t>
    </r>
    <r>
      <rPr>
        <sz val="9"/>
        <rFont val="Arial"/>
        <family val="2"/>
      </rPr>
      <t xml:space="preserve"> de los siguientes elementos: a. El problema está definido y justificado. b. La revisión de literatura aporta en la justificación del problema. c. identifica los vacios de la situación a abordar, con referencias actualizadas y dentro de las políticas nacionales vigentes.d. Se enmarca dentro de los ejes del conocimiento estratégicos del ITCR y  e. responde a las metas de los objetivos de desarrollo sostenible justificadamente.</t>
    </r>
  </si>
  <si>
    <r>
      <t xml:space="preserve">La propuesta cuenta con </t>
    </r>
    <r>
      <rPr>
        <b/>
        <sz val="9"/>
        <rFont val="Arial"/>
        <family val="2"/>
      </rPr>
      <t xml:space="preserve">todos </t>
    </r>
    <r>
      <rPr>
        <sz val="9"/>
        <rFont val="Arial"/>
        <family val="2"/>
      </rPr>
      <t>los elementos siguientes:</t>
    </r>
    <r>
      <rPr>
        <b/>
        <sz val="9"/>
        <rFont val="Arial"/>
        <family val="2"/>
      </rPr>
      <t xml:space="preserve"> a</t>
    </r>
    <r>
      <rPr>
        <sz val="9"/>
        <rFont val="Arial"/>
        <family val="2"/>
      </rPr>
      <t xml:space="preserve">. El problema está definido y justificado.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La revisión de literatura aporta en la justificación del problema.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identifica los vacios de la situación a abordar, con referencias actualizadas y dentro de las políticas nacionales vigentes.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Se enmarca dentro de los ejes del conocimiento estratégicos del ITCR y </t>
    </r>
    <r>
      <rPr>
        <b/>
        <sz val="9"/>
        <rFont val="Arial"/>
        <family val="2"/>
      </rPr>
      <t xml:space="preserve"> e.</t>
    </r>
    <r>
      <rPr>
        <sz val="9"/>
        <rFont val="Arial"/>
        <family val="2"/>
      </rPr>
      <t xml:space="preserve"> responde a las metas de los objetivos de desarrollo sostenible justificadamente.</t>
    </r>
  </si>
  <si>
    <t xml:space="preserve">
Objetivos  </t>
  </si>
  <si>
    <r>
      <t xml:space="preserve">Los objetivos general y específicos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guardan coherencia con el planteamiento del problema a resolver.   </t>
    </r>
  </si>
  <si>
    <r>
      <t xml:space="preserve">Los objetivos general y específicos cumple </t>
    </r>
    <r>
      <rPr>
        <b/>
        <sz val="9"/>
        <rFont val="Arial"/>
        <family val="2"/>
      </rPr>
      <t>uno o dos</t>
    </r>
    <r>
      <rPr>
        <sz val="9"/>
        <rFont val="Arial"/>
        <family val="2"/>
      </rPr>
      <t xml:space="preserve"> de los siguientes criterios: a. coherencia con el planteamiento del problema a resolver, b.  linea base o descripción del contexto actual c. indicadores. Además, d. se desprende de cada objetivo específico se desprende al menos una actividad concreta de extensión, cuyo planteamiento conduce a e. resultados medibles/cualificables y relevantes que permitan verificar su cumplimiento.</t>
    </r>
  </si>
  <si>
    <r>
      <t xml:space="preserve">Los objetivos general y específicos cumplen </t>
    </r>
    <r>
      <rPr>
        <b/>
        <sz val="9"/>
        <rFont val="Arial"/>
        <family val="2"/>
      </rPr>
      <t>tres o cuatro</t>
    </r>
    <r>
      <rPr>
        <sz val="9"/>
        <rFont val="Arial"/>
        <family val="2"/>
      </rPr>
      <t xml:space="preserve"> de los siguientes criterios: a. coherencia con el planteamiento del problema a resolver, b.  linea base o descripción del contexto actual c. indicadores. Además, d. de cada objetivo específico se desprende al menos una actividad concreta de extensión, cuyo planteamiento conduce a e. resultados medibles/cualificables y relevantes que permitan verificar su cumplimiento.  </t>
    </r>
  </si>
  <si>
    <r>
      <t xml:space="preserve">Los objetivos general y específicos cumplen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criterios: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. coherencia con el planteamiento del problema a resolver,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 linea base o descripción del contexto actual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indicadores. Además, </t>
    </r>
    <r>
      <rPr>
        <b/>
        <sz val="9"/>
        <rFont val="Arial"/>
        <family val="2"/>
      </rPr>
      <t xml:space="preserve">d. </t>
    </r>
    <r>
      <rPr>
        <sz val="9"/>
        <rFont val="Arial"/>
        <family val="2"/>
      </rPr>
      <t xml:space="preserve">de cada objetivo específico se desprende al menos una actividad concreta de extensión, cuyo planteamiento conduce a </t>
    </r>
    <r>
      <rPr>
        <b/>
        <sz val="9"/>
        <rFont val="Arial"/>
        <family val="2"/>
      </rPr>
      <t>e.</t>
    </r>
    <r>
      <rPr>
        <sz val="9"/>
        <rFont val="Arial"/>
        <family val="2"/>
      </rPr>
      <t xml:space="preserve"> resultados medibles/cualificables y relevantes que permitan verificar su cumplimiento.  </t>
    </r>
  </si>
  <si>
    <t xml:space="preserve">Estrategia de abordaje </t>
  </si>
  <si>
    <r>
      <t xml:space="preserve">La estrategia de abordaje no cumple con </t>
    </r>
    <r>
      <rPr>
        <b/>
        <sz val="9"/>
        <rFont val="Arial"/>
        <family val="2"/>
      </rPr>
      <t>ninguno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</si>
  <si>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</si>
  <si>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solicitados a continuación: a. describir el proceso metodológico según el tipo de proyecto (extensión docentes, transferencia tecnológica y acción participativa) para la obtención de los resultados esperados; b. especifica las técnicas a utilizar de forma consistente c. especifica la relación del eje de conocimiento y su propuesta.</t>
    </r>
  </si>
  <si>
    <r>
      <t>La estrategia de abordaje cumple con</t>
    </r>
    <r>
      <rPr>
        <b/>
        <sz val="9"/>
        <rFont val="Arial"/>
        <family val="2"/>
      </rPr>
      <t xml:space="preserve"> todos </t>
    </r>
    <r>
      <rPr>
        <sz val="9"/>
        <rFont val="Arial"/>
        <family val="2"/>
      </rPr>
      <t>los aspectos solicitados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describir el proceso metodológico según el tipo de proyecto (extensión docente, transferencia tecnológica y acción participativa) para la obtención de los resultados esperados;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especifica las técnicas a utilizar de forma consistente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especifica la relación del eje de conocimiento y su propuesta.</t>
    </r>
  </si>
  <si>
    <r>
      <t>Financiamiento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externo, contrapartida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externa o cofinanciamiento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aprobado. </t>
    </r>
  </si>
  <si>
    <r>
      <rPr>
        <b/>
        <sz val="9"/>
        <color rgb="FF000000"/>
        <rFont val="Arial"/>
      </rPr>
      <t>No</t>
    </r>
    <r>
      <rPr>
        <sz val="9"/>
        <color rgb="FF000000"/>
        <rFont val="Arial"/>
      </rPr>
      <t xml:space="preserve"> cuenta con financiamiento externo,ni cofinanciamiento, ni contrapartida externa</t>
    </r>
    <r>
      <rPr>
        <b/>
        <sz val="9"/>
        <color rgb="FF000000"/>
        <rFont val="Arial"/>
      </rPr>
      <t xml:space="preserve"> </t>
    </r>
    <r>
      <rPr>
        <sz val="9"/>
        <color rgb="FF000000"/>
        <rFont val="Arial"/>
      </rPr>
      <t xml:space="preserve">aprobada. </t>
    </r>
  </si>
  <si>
    <r>
      <t xml:space="preserve">El financiamiento externo, contrapartida o cofinanciamiento es equivalente a </t>
    </r>
    <r>
      <rPr>
        <b/>
        <sz val="9"/>
        <rFont val="Arial"/>
        <family val="2"/>
      </rPr>
      <t>un 20% o menos</t>
    </r>
    <r>
      <rPr>
        <sz val="9"/>
        <rFont val="Arial"/>
        <family val="2"/>
      </rPr>
      <t xml:space="preserve"> del solicitado para operación al TEC.</t>
    </r>
  </si>
  <si>
    <r>
      <t xml:space="preserve">El financiamiento externo, contrapartida o cofinanciamiento es equivalente a </t>
    </r>
    <r>
      <rPr>
        <b/>
        <sz val="9"/>
        <rFont val="Arial"/>
        <family val="2"/>
      </rPr>
      <t xml:space="preserve">más de un 20% pero menos de un 50% </t>
    </r>
    <r>
      <rPr>
        <sz val="9"/>
        <rFont val="Arial"/>
        <family val="2"/>
      </rPr>
      <t>del solicitado para operación al TEC.</t>
    </r>
  </si>
  <si>
    <r>
      <t xml:space="preserve">El financiamiento externo, contrapartida o cofinanciamiento es equivalente a un </t>
    </r>
    <r>
      <rPr>
        <b/>
        <sz val="9"/>
        <rFont val="Arial"/>
        <family val="2"/>
      </rPr>
      <t>50% o más</t>
    </r>
    <r>
      <rPr>
        <sz val="9"/>
        <rFont val="Arial"/>
        <family val="2"/>
      </rPr>
      <t xml:space="preserve"> del solicitado para operación al TEC.</t>
    </r>
  </si>
  <si>
    <r>
      <t xml:space="preserve"> 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Se entenderá como financiamiento externo, el dinero que entre como flujo de caja a Fundatec o que se ejecute desde la empresa para pagos del proyecto.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Se entenderá como contrapartida externa todo apoyo o colaboración de terceros, que no entra como flujo de caja para el proyecto. </t>
    </r>
    <r>
      <rPr>
        <vertAlign val="superscript"/>
        <sz val="9"/>
        <rFont val="Arial"/>
        <family val="2"/>
      </rPr>
      <t xml:space="preserve"> 3 </t>
    </r>
    <r>
      <rPr>
        <sz val="9"/>
        <rFont val="Arial"/>
        <family val="2"/>
      </rPr>
      <t>Se  entenderá como cofinanciamiento a los recursos propios generados por actividades de vinculación remunerada externa, que destine la instancia académica para la ejecución del proyecto. * No se considerará como contrapartida el costo del recurso humano.</t>
    </r>
  </si>
  <si>
    <t>Pertinencia</t>
  </si>
  <si>
    <t xml:space="preserve">
Impacto de la resolución del problema</t>
  </si>
  <si>
    <r>
      <t>La resolución del problema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evidencia contribución al mejoramiento de la calidad de vida de la población meta.</t>
    </r>
  </si>
  <si>
    <r>
      <rPr>
        <sz val="9"/>
        <color rgb="FF000000"/>
        <rFont val="Arial"/>
      </rPr>
      <t xml:space="preserve"> La resolución del problema planteado cumple con </t>
    </r>
    <r>
      <rPr>
        <b/>
        <sz val="9"/>
        <color rgb="FF000000"/>
        <rFont val="Arial"/>
      </rPr>
      <t>uno</t>
    </r>
    <r>
      <rPr>
        <sz val="9"/>
        <color rgb="FF000000"/>
        <rFont val="Arial"/>
      </rPr>
      <t xml:space="preserve"> de los aspectos a continuación: a. es de interés regional o nacional y b. los indicadores o aspectos cualitativos evidencian una contribución a la calidad de vida de la población meta,  c. atiende una situación, problema, necesidad de algun grupo comunitario o institucional: municipalidad, gobierno local, escuela, colegio, etc..</t>
    </r>
  </si>
  <si>
    <r>
      <rPr>
        <sz val="9"/>
        <color rgb="FF000000"/>
        <rFont val="Arial"/>
      </rPr>
      <t xml:space="preserve"> La resolución del problema planteado cumple con </t>
    </r>
    <r>
      <rPr>
        <b/>
        <sz val="9"/>
        <color rgb="FF000000"/>
        <rFont val="Arial"/>
      </rPr>
      <t>dos</t>
    </r>
    <r>
      <rPr>
        <sz val="9"/>
        <color rgb="FF000000"/>
        <rFont val="Arial"/>
      </rPr>
      <t xml:space="preserve"> de los aspectos a continuación: a. es de interés regional o nacional y b. los indicadores o aspectos cualitativos evidencian una contribución a la calidad de vida de la población meta,  c. atiende una situación, problema, necesidad de algun grupo comunitario o institucional: municipalidad, gobierno local, escuela, colegio, etc..</t>
    </r>
  </si>
  <si>
    <r>
      <rPr>
        <sz val="9"/>
        <color rgb="FF000000"/>
        <rFont val="Arial"/>
      </rPr>
      <t xml:space="preserve"> La resolución del problema planteado cumple con</t>
    </r>
    <r>
      <rPr>
        <b/>
        <sz val="9"/>
        <color rgb="FF000000"/>
        <rFont val="Arial"/>
      </rPr>
      <t xml:space="preserve"> todos</t>
    </r>
    <r>
      <rPr>
        <sz val="9"/>
        <color rgb="FF000000"/>
        <rFont val="Arial"/>
      </rPr>
      <t xml:space="preserve"> los aspectos a continuación: </t>
    </r>
    <r>
      <rPr>
        <b/>
        <sz val="9"/>
        <color rgb="FF000000"/>
        <rFont val="Arial"/>
      </rPr>
      <t>a</t>
    </r>
    <r>
      <rPr>
        <sz val="9"/>
        <color rgb="FF000000"/>
        <rFont val="Arial"/>
      </rPr>
      <t xml:space="preserve">. es de interés regional o nacional y </t>
    </r>
    <r>
      <rPr>
        <b/>
        <sz val="9"/>
        <color rgb="FF000000"/>
        <rFont val="Arial"/>
      </rPr>
      <t>b.</t>
    </r>
    <r>
      <rPr>
        <sz val="9"/>
        <color rgb="FF000000"/>
        <rFont val="Arial"/>
      </rPr>
      <t xml:space="preserve"> los indicadores o aspectos cualitativos evidencian una contribución a la calidad de vida de la población meta,  </t>
    </r>
    <r>
      <rPr>
        <b/>
        <sz val="9"/>
        <color rgb="FF000000"/>
        <rFont val="Arial"/>
      </rPr>
      <t>c.</t>
    </r>
    <r>
      <rPr>
        <sz val="9"/>
        <color rgb="FF000000"/>
        <rFont val="Arial"/>
      </rPr>
      <t xml:space="preserve"> atiende una situación, problema, necesidad de algun grupo comunitario o institucional: municipalidad, gobierno local, escuela, colegio, etc..</t>
    </r>
  </si>
  <si>
    <t>Valoración general</t>
  </si>
  <si>
    <t>Resumen de la Instancia Académica (máximo 60%)</t>
  </si>
  <si>
    <t>Planteamiento del la propuesta</t>
  </si>
  <si>
    <t>DIRECCIÓN DE EXTENSIÓN</t>
  </si>
  <si>
    <t>Grupo de extensionistas</t>
  </si>
  <si>
    <t>Observaciones</t>
  </si>
  <si>
    <r>
      <t xml:space="preserve">Vinculación entre </t>
    </r>
    <r>
      <rPr>
        <strike/>
        <sz val="9"/>
        <rFont val="Arial"/>
        <family val="2"/>
      </rPr>
      <t xml:space="preserve"> </t>
    </r>
    <r>
      <rPr>
        <sz val="9"/>
        <rFont val="Arial"/>
        <family val="2"/>
      </rPr>
      <t xml:space="preserve">instancias académicas
</t>
    </r>
  </si>
  <si>
    <t>Las instancias academicas no cumple con ninguno de los siguientes rubros: a) se explica de forma clara la articulación entre instancias b) queda explicita la vinculación con la docencia c) se justifica la participación de las instancias seleccionadas</t>
  </si>
  <si>
    <t>Las instancias academicas cumplen con uno de los siguientes rubros: a) se explica de forma clara la articulación entre instancias b) queda explicita la vinculación con la docencia c) se justifica la participación de las instancias seleccionadas</t>
  </si>
  <si>
    <t>Las instancias academicas cumplen con dos de los siguientes rubros: a) se explica de forma clara la articulación entre instancias b) queda explicita la vinculación con la docencia c) se justifica la participación de las instancias seleccionadas</t>
  </si>
  <si>
    <t>Las instancias academicas cumplen con los tres siguientes rubros: a) se explica de forma clara la articulación entre instancias b) queda explicita la vinculación con la docencia c) se justifica la participación de las instancias seleccionadas</t>
  </si>
  <si>
    <t>Participación Estudiantil</t>
  </si>
  <si>
    <r>
      <t>La propuesta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evidencia la participación estudiantil.</t>
    </r>
  </si>
  <si>
    <r>
      <t xml:space="preserve">La propuesta incluye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tipos de participación estudiantil: a. estudiantil de grado (pasantías, voluntariados, giras), b. asistentes, c. una tesis de posgrado o un trabajo final de graduación de grado.</t>
    </r>
  </si>
  <si>
    <r>
      <t xml:space="preserve">La propuesta incluye </t>
    </r>
    <r>
      <rPr>
        <b/>
        <sz val="9"/>
        <rFont val="Arial"/>
        <family val="2"/>
      </rPr>
      <t xml:space="preserve">dos </t>
    </r>
    <r>
      <rPr>
        <sz val="9"/>
        <rFont val="Arial"/>
        <family val="2"/>
      </rPr>
      <t>de los siguientes tipos de participación estudiantil: a. estudiantil de grado (pasantías, voluntariados, giras), b. asistentes, c. una tesis de posgrado o un trabajo final de graduación de grado.</t>
    </r>
  </si>
  <si>
    <r>
      <t>La propuesta incluye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siguientes tres tipos de participación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estudiantil de grado (pasantías, voluntariados, giras),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asistentes,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una tesis de posgrado o un trabajo final de graduación de grado. </t>
    </r>
  </si>
  <si>
    <t>Integración de la experiencia del equipo extensionista</t>
  </si>
  <si>
    <t xml:space="preserve"> La propuesta incluye solamente la participación extensionistas del TEC con más de 5 años de experiencia en Extensión.</t>
  </si>
  <si>
    <t>La propuesta incluye solamente la participación de  extensionistas del TEC con menos de 2 años de experiencia en Extensión.</t>
  </si>
  <si>
    <r>
      <t>La propuesta incluye la participación de al menos una persona extensionista del TEC con más de 5 años de experiencia en Extensión. Además, incluye la participación de al menos una persona extensionista con menos de  2 años de experiencia en Extensión.</t>
    </r>
    <r>
      <rPr>
        <sz val="9"/>
        <color rgb="FFFF0000"/>
        <rFont val="Arial"/>
        <family val="2"/>
      </rPr>
      <t xml:space="preserve"> </t>
    </r>
  </si>
  <si>
    <t xml:space="preserve">La propuesta incluye a. la participación de al menos dos extensionistas del TEC con más de 5  años de experiencia en Extensión. Además,b. incluye la participación de al menos dos extensionista con menos de  2 años de experiencia en Extensión. </t>
  </si>
  <si>
    <t xml:space="preserve"> </t>
  </si>
  <si>
    <t xml:space="preserve">Vinculación Externa                          </t>
  </si>
  <si>
    <r>
      <t xml:space="preserve">La propuesta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presenta actores sociales externos ni los vincula con el TEC.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</si>
  <si>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 xml:space="preserve">uno </t>
    </r>
    <r>
      <rPr>
        <sz val="9"/>
        <rFont val="Arial"/>
        <family val="2"/>
      </rPr>
      <t xml:space="preserve">de los rubros: a. el abordaje del problema, b. el logro de los componentes, c. estrategia de abordaje, d. análisis, e. validación y socialización de resultados. 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</si>
  <si>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 xml:space="preserve">dos </t>
    </r>
    <r>
      <rPr>
        <sz val="9"/>
        <rFont val="Arial"/>
        <family val="2"/>
      </rPr>
      <t xml:space="preserve">o </t>
    </r>
    <r>
      <rPr>
        <b/>
        <sz val="9"/>
        <rFont val="Arial"/>
        <family val="2"/>
      </rPr>
      <t>tres</t>
    </r>
    <r>
      <rPr>
        <sz val="9"/>
        <rFont val="Arial"/>
        <family val="2"/>
      </rPr>
      <t xml:space="preserve"> rubros de los rubros: a. el abordaje del problema, b. el logro de los componentes, c. estrategia de abordaje, d. análisis, e. validación y socialización de resultados. </t>
    </r>
  </si>
  <si>
    <r>
      <t xml:space="preserve">La propuesta mapea a los actores sociales externos al TEC y los vincula con la participación activa en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rubros: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el abordaje del problema,</t>
    </r>
    <r>
      <rPr>
        <b/>
        <sz val="9"/>
        <rFont val="Arial"/>
        <family val="2"/>
      </rPr>
      <t xml:space="preserve"> b.</t>
    </r>
    <r>
      <rPr>
        <sz val="9"/>
        <rFont val="Arial"/>
        <family val="2"/>
      </rPr>
      <t xml:space="preserve"> el logro de los componentes,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estrategia de abordaje,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análisis, e. validación y socialización de resultados. </t>
    </r>
  </si>
  <si>
    <t>Matriz de riesgos</t>
  </si>
  <si>
    <r>
      <t xml:space="preserve">En la matriz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se identifican los riesgos de las actividades</t>
    </r>
    <r>
      <rPr>
        <b/>
        <sz val="9"/>
        <rFont val="Arial"/>
        <family val="2"/>
      </rPr>
      <t xml:space="preserve"> n</t>
    </r>
    <r>
      <rPr>
        <sz val="9"/>
        <rFont val="Arial"/>
        <family val="2"/>
      </rPr>
      <t xml:space="preserve">i se definen la acciones de mitigación de forma coherente. </t>
    </r>
  </si>
  <si>
    <r>
      <rPr>
        <sz val="9"/>
        <color rgb="FF000000"/>
        <rFont val="Arial"/>
      </rPr>
      <t xml:space="preserve">En la matriz se identifican </t>
    </r>
    <r>
      <rPr>
        <b/>
        <sz val="9"/>
        <color rgb="FF000000"/>
        <rFont val="Arial"/>
      </rPr>
      <t>uno o dos</t>
    </r>
    <r>
      <rPr>
        <sz val="9"/>
        <color rgb="FF000000"/>
        <rFont val="Arial"/>
      </rPr>
      <t xml:space="preserve"> tipos de riesgos de todas las actividades y se definen la acciones de mitigación apropiadas de forma coherente, sin utilizar el formato solicitado</t>
    </r>
  </si>
  <si>
    <r>
      <rPr>
        <sz val="9"/>
        <color rgb="FF000000"/>
        <rFont val="Arial"/>
      </rPr>
      <t>En la matriz se identifican</t>
    </r>
    <r>
      <rPr>
        <b/>
        <sz val="9"/>
        <color rgb="FF000000"/>
        <rFont val="Arial"/>
      </rPr>
      <t xml:space="preserve"> tres o cuatro</t>
    </r>
    <r>
      <rPr>
        <sz val="9"/>
        <color rgb="FF000000"/>
        <rFont val="Arial"/>
      </rPr>
      <t xml:space="preserve"> tipos de riesgos de todas las actividades y se definen la acciones de mitigación apropiadas de forma coherente, utilizando de forma parcial el formato solicitado</t>
    </r>
  </si>
  <si>
    <r>
      <rPr>
        <sz val="9"/>
        <color rgb="FF000000"/>
        <rFont val="Arial"/>
      </rPr>
      <t xml:space="preserve">En la matriz se identifican </t>
    </r>
    <r>
      <rPr>
        <b/>
        <sz val="9"/>
        <color rgb="FF000000"/>
        <rFont val="Arial"/>
      </rPr>
      <t>cinco</t>
    </r>
    <r>
      <rPr>
        <sz val="9"/>
        <color rgb="FF000000"/>
        <rFont val="Arial"/>
      </rPr>
      <t xml:space="preserve"> tipos de riesgos de todas las actividades y se definen la acciones de mitigación apropiadas de forma coherente siguiendo el formato solicitado</t>
    </r>
  </si>
  <si>
    <t>Proporcionalidad en el uso de los recursos</t>
  </si>
  <si>
    <r>
      <t xml:space="preserve">  Los recursos solicitados</t>
    </r>
    <r>
      <rPr>
        <b/>
        <sz val="9"/>
        <rFont val="Arial"/>
        <family val="2"/>
      </rPr>
      <t xml:space="preserve"> no</t>
    </r>
    <r>
      <rPr>
        <sz val="9"/>
        <rFont val="Arial"/>
        <family val="2"/>
      </rPr>
      <t xml:space="preserve"> están cuantificados, y </t>
    </r>
    <r>
      <rPr>
        <b/>
        <sz val="9"/>
        <rFont val="Arial"/>
        <family val="2"/>
      </rPr>
      <t xml:space="preserve">no </t>
    </r>
    <r>
      <rPr>
        <sz val="9"/>
        <rFont val="Arial"/>
        <family val="2"/>
      </rPr>
      <t xml:space="preserve">están  justificados con respecto al plan de acción. </t>
    </r>
  </si>
  <si>
    <r>
      <t xml:space="preserve">     El presupuesto cumple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</si>
  <si>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r>
      <t xml:space="preserve">     El presupuesto cumple</t>
    </r>
    <r>
      <rPr>
        <b/>
        <sz val="9"/>
        <rFont val="Arial"/>
        <family val="2"/>
      </rPr>
      <t xml:space="preserve"> dos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</si>
  <si>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r>
      <t xml:space="preserve">     El presupuesto cumple con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los recursos solicitados están debidamente cuantificados,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recursos solicitados están debidamente justificados, y</t>
    </r>
    <r>
      <rPr>
        <b/>
        <sz val="9"/>
        <rFont val="Arial"/>
        <family val="2"/>
      </rPr>
      <t xml:space="preserve"> c)</t>
    </r>
    <r>
      <rPr>
        <sz val="9"/>
        <rFont val="Arial"/>
        <family val="2"/>
      </rPr>
      <t xml:space="preserve"> la justificación racionaliza el uso de los recursos con respecto al plan de acción.</t>
    </r>
  </si>
  <si>
    <t>Población Meta</t>
  </si>
  <si>
    <t>La población meta no está identificada y no describe el potencial impacto que tiene en las regiones.</t>
  </si>
  <si>
    <r>
      <rPr>
        <sz val="9"/>
        <color rgb="FF000000"/>
        <rFont val="Arial"/>
      </rPr>
      <t>La población o sector beneficiado está claramente identificado en la propuesta y se describe el potencial impacto que tiene en  regiones  con índice de desarrollo social por distrito ubicado en el quíntil IV y V </t>
    </r>
    <r>
      <rPr>
        <vertAlign val="superscript"/>
        <sz val="9"/>
        <color rgb="FF000000"/>
        <rFont val="Arial"/>
      </rPr>
      <t>4</t>
    </r>
    <r>
      <rPr>
        <sz val="9"/>
        <color rgb="FF000000"/>
        <rFont val="Arial"/>
      </rPr>
      <t>.</t>
    </r>
  </si>
  <si>
    <r>
      <rPr>
        <sz val="9"/>
        <color rgb="FF000000"/>
        <rFont val="Arial"/>
      </rPr>
      <t>La población o sector beneficiado está claramente identificado   en la propuesta y se describe el potencial impacto que tiene en regiones con índice de desarrollo social por distrito ubicado en el quíntil  II y III </t>
    </r>
    <r>
      <rPr>
        <vertAlign val="superscript"/>
        <sz val="9"/>
        <color rgb="FF000000"/>
        <rFont val="Arial"/>
      </rPr>
      <t>4</t>
    </r>
    <r>
      <rPr>
        <sz val="9"/>
        <color rgb="FF000000"/>
        <rFont val="Arial"/>
      </rPr>
      <t>.</t>
    </r>
  </si>
  <si>
    <r>
      <rPr>
        <sz val="9"/>
        <color rgb="FF000000"/>
        <rFont val="Arial"/>
      </rPr>
      <t>La población o sector beneficiado está claramente identificado en la propuesta y se describe el potencial impacto que tiene en regiones con índice de desarrollo social por distrito ubicado en el quintil I</t>
    </r>
    <r>
      <rPr>
        <vertAlign val="superscript"/>
        <sz val="9"/>
        <color rgb="FF000000"/>
        <rFont val="Arial"/>
      </rPr>
      <t>4</t>
    </r>
    <r>
      <rPr>
        <sz val="9"/>
        <color rgb="FF000000"/>
        <rFont val="Arial"/>
      </rPr>
      <t>.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</si>
  <si>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Utilizar material de apoyo (Fichas por regiones) en el siguiente enlace:  </t>
    </r>
  </si>
  <si>
    <t xml:space="preserve">https://www.mideplan.go.cr/indice-desarrollo-social   </t>
  </si>
  <si>
    <t>La propuesta es innovadora</t>
  </si>
  <si>
    <r>
      <t xml:space="preserve">La propuesta </t>
    </r>
    <r>
      <rPr>
        <b/>
        <sz val="9"/>
        <rFont val="Arial"/>
        <family val="2"/>
      </rPr>
      <t>no</t>
    </r>
    <r>
      <rPr>
        <sz val="9"/>
        <rFont val="Arial"/>
        <family val="2"/>
      </rPr>
      <t xml:space="preserve"> justifica elementos de innovación de impacto.</t>
    </r>
  </si>
  <si>
    <r>
      <t xml:space="preserve">La propuesta justifica los elementos de innovación de impacto en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tipos de innovación: proceso, servicio, producto e innovación social .</t>
    </r>
  </si>
  <si>
    <r>
      <t xml:space="preserve">La propuesta justifica los  elementos de innovación de impacto en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tipos de innovación: proceso, servicio, producto e innovación social.</t>
    </r>
  </si>
  <si>
    <r>
      <t xml:space="preserve">La propuesta justifica los elementos de innovación de impacto en </t>
    </r>
    <r>
      <rPr>
        <b/>
        <sz val="9"/>
        <rFont val="Arial"/>
        <family val="2"/>
      </rPr>
      <t>al menos tres</t>
    </r>
    <r>
      <rPr>
        <sz val="9"/>
        <rFont val="Arial"/>
        <family val="2"/>
      </rPr>
      <t xml:space="preserve"> de los siguientes tipos de innovación: proceso, servicio, producto e innovación social.</t>
    </r>
  </si>
  <si>
    <t>Resumen de la Dirección de Extensión (máximo 40%)</t>
  </si>
  <si>
    <t>Valoración general global</t>
  </si>
  <si>
    <t>TOTAL POR VARIABLE</t>
  </si>
  <si>
    <t>TOTAL</t>
  </si>
  <si>
    <t xml:space="preserve">Instancia Académica </t>
  </si>
  <si>
    <t>Dirección de Extensión</t>
  </si>
  <si>
    <t>Actualizada: mayo 2025</t>
  </si>
  <si>
    <t>El equipo extensionista no cumple con ninguno de los siguientes rubros: a) empleó el formato solicitado b) se refiere a la participación de cada extensionista c) se explica la participación estudiantil</t>
  </si>
  <si>
    <t>El equipo extensionista cumple con uno de los siguientes rubros: a) empleó el formato solicitado b) se refiere a la participación de cada extensionista c) se explica la participación estudiantil</t>
  </si>
  <si>
    <t>El equipo extensionista cumple con dos de los siguientes rubros: a) empleó el formato solicitado b) se refiere a la participación de cada extensionista c) se explica la participación estudiantil</t>
  </si>
  <si>
    <t>El equipo extensionista cumple con los tres siguientes rubros: a) empleó  el formato solicitado b) se refiere a la participación de cada extensionista c) se explica la participación estudiantil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</si>
</sst>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 Unicode MS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 Unicode MS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trike/>
      <sz val="9"/>
      <name val="Arial"/>
      <family val="2"/>
    </font>
    <font>
      <sz val="10"/>
      <color rgb="FF7030A0"/>
      <name val="Arial"/>
      <family val="2"/>
    </font>
    <font>
      <vertAlign val="superscript"/>
      <sz val="10"/>
      <name val="Arial"/>
      <family val="2"/>
    </font>
    <font>
      <u/>
      <sz val="9"/>
      <color theme="10"/>
      <name val="Arial"/>
      <family val="2"/>
    </font>
    <font>
      <b/>
      <sz val="9"/>
      <color rgb="FF000000"/>
      <name val="Arial"/>
    </font>
    <font>
      <sz val="9"/>
      <color rgb="FF000000"/>
      <name val="Arial"/>
    </font>
    <font>
      <vertAlign val="superscript"/>
      <sz val="9"/>
      <color rgb="FF000000"/>
      <name val="Arial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74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18">
    <xf numFmtId="0" fontId="0" fillId="0" borderId="0" xfId="0"/>
    <xf numFmtId="9" fontId="2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NumberFormat="1" applyFont="1" applyFill="1" applyBorder="1" applyAlignment="1" applyProtection="1">
      <alignment horizontal="center" vertical="center"/>
      <protection locked="0"/>
    </xf>
    <xf numFmtId="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3" borderId="4" xfId="0" applyFont="1" applyFill="1" applyBorder="1"/>
    <xf numFmtId="3" fontId="6" fillId="5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2" borderId="15" xfId="0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 wrapText="1"/>
    </xf>
    <xf numFmtId="0" fontId="9" fillId="2" borderId="0" xfId="0" applyFont="1" applyFill="1"/>
    <xf numFmtId="9" fontId="5" fillId="6" borderId="23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24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 wrapText="1"/>
    </xf>
    <xf numFmtId="3" fontId="2" fillId="5" borderId="22" xfId="0" applyNumberFormat="1" applyFont="1" applyFill="1" applyBorder="1" applyAlignment="1">
      <alignment horizontal="center" vertical="center" wrapText="1"/>
    </xf>
    <xf numFmtId="3" fontId="2" fillId="5" borderId="24" xfId="0" applyNumberFormat="1" applyFont="1" applyFill="1" applyBorder="1" applyAlignment="1">
      <alignment horizontal="center" vertical="center" wrapText="1"/>
    </xf>
    <xf numFmtId="0" fontId="4" fillId="0" borderId="0" xfId="0" applyFont="1"/>
    <xf numFmtId="9" fontId="5" fillId="6" borderId="1" xfId="0" applyNumberFormat="1" applyFont="1" applyFill="1" applyBorder="1" applyAlignment="1">
      <alignment horizontal="center" vertical="center" wrapText="1"/>
    </xf>
    <xf numFmtId="0" fontId="5" fillId="7" borderId="7" xfId="4" applyFont="1" applyFill="1" applyBorder="1" applyAlignment="1">
      <alignment horizontal="left" vertical="center" indent="1"/>
    </xf>
    <xf numFmtId="10" fontId="6" fillId="7" borderId="13" xfId="4" applyNumberFormat="1" applyFont="1" applyFill="1" applyBorder="1" applyAlignment="1">
      <alignment horizontal="center" vertical="center"/>
    </xf>
    <xf numFmtId="0" fontId="5" fillId="7" borderId="0" xfId="4" applyFont="1" applyFill="1" applyAlignment="1">
      <alignment horizontal="left" vertical="center" indent="1"/>
    </xf>
    <xf numFmtId="10" fontId="6" fillId="7" borderId="9" xfId="4" applyNumberFormat="1" applyFont="1" applyFill="1" applyBorder="1" applyAlignment="1">
      <alignment horizontal="center" vertical="center"/>
    </xf>
    <xf numFmtId="9" fontId="6" fillId="7" borderId="11" xfId="4" applyNumberFormat="1" applyFont="1" applyFill="1" applyBorder="1" applyAlignment="1">
      <alignment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 wrapText="1"/>
    </xf>
    <xf numFmtId="3" fontId="2" fillId="5" borderId="35" xfId="0" applyNumberFormat="1" applyFont="1" applyFill="1" applyBorder="1" applyAlignment="1">
      <alignment horizontal="center" vertical="center" wrapText="1"/>
    </xf>
    <xf numFmtId="3" fontId="2" fillId="5" borderId="31" xfId="0" applyNumberFormat="1" applyFont="1" applyFill="1" applyBorder="1" applyAlignment="1">
      <alignment horizontal="center" vertical="center" wrapText="1"/>
    </xf>
    <xf numFmtId="3" fontId="2" fillId="5" borderId="3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5" fillId="2" borderId="39" xfId="3" applyNumberFormat="1" applyFont="1" applyFill="1" applyBorder="1" applyAlignment="1" applyProtection="1">
      <alignment horizontal="center" vertical="center"/>
      <protection locked="0"/>
    </xf>
    <xf numFmtId="0" fontId="5" fillId="2" borderId="7" xfId="4" applyFont="1" applyFill="1" applyBorder="1" applyAlignment="1">
      <alignment horizontal="left" vertical="center" indent="1"/>
    </xf>
    <xf numFmtId="10" fontId="5" fillId="2" borderId="13" xfId="4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horizontal="left" vertical="center" indent="1"/>
    </xf>
    <xf numFmtId="10" fontId="5" fillId="2" borderId="9" xfId="4" applyNumberFormat="1" applyFont="1" applyFill="1" applyBorder="1" applyAlignment="1">
      <alignment horizontal="center" vertical="center"/>
    </xf>
    <xf numFmtId="9" fontId="6" fillId="2" borderId="11" xfId="4" applyNumberFormat="1" applyFont="1" applyFill="1" applyBorder="1" applyAlignment="1">
      <alignment vertical="center"/>
    </xf>
    <xf numFmtId="10" fontId="5" fillId="2" borderId="12" xfId="4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 applyProtection="1">
      <alignment horizontal="center" vertical="center"/>
      <protection locked="0"/>
    </xf>
    <xf numFmtId="0" fontId="1" fillId="2" borderId="0" xfId="4" applyFill="1" applyAlignment="1">
      <alignment horizontal="left" vertical="top"/>
    </xf>
    <xf numFmtId="0" fontId="1" fillId="2" borderId="0" xfId="4" applyFill="1" applyAlignment="1">
      <alignment horizontal="center" vertical="center"/>
    </xf>
    <xf numFmtId="0" fontId="1" fillId="2" borderId="41" xfId="0" applyFont="1" applyFill="1" applyBorder="1" applyAlignment="1">
      <alignment vertical="center"/>
    </xf>
    <xf numFmtId="3" fontId="2" fillId="5" borderId="13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6" applyFont="1"/>
    <xf numFmtId="0" fontId="5" fillId="2" borderId="20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9" fontId="5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0" fillId="0" borderId="8" xfId="0" applyBorder="1"/>
    <xf numFmtId="3" fontId="5" fillId="2" borderId="47" xfId="3" applyNumberFormat="1" applyFont="1" applyFill="1" applyBorder="1" applyAlignment="1" applyProtection="1">
      <alignment horizontal="center" vertical="center"/>
      <protection locked="0"/>
    </xf>
    <xf numFmtId="9" fontId="5" fillId="2" borderId="0" xfId="0" applyNumberFormat="1" applyFont="1" applyFill="1" applyAlignment="1" applyProtection="1">
      <alignment horizontal="center" vertical="center" wrapText="1"/>
      <protection locked="0"/>
    </xf>
    <xf numFmtId="9" fontId="2" fillId="3" borderId="40" xfId="0" applyNumberFormat="1" applyFont="1" applyFill="1" applyBorder="1" applyAlignment="1">
      <alignment horizontal="center" vertical="center" wrapText="1"/>
    </xf>
    <xf numFmtId="3" fontId="2" fillId="5" borderId="54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9" fontId="5" fillId="2" borderId="46" xfId="0" applyNumberFormat="1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9" fontId="5" fillId="6" borderId="5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51" xfId="3" applyNumberFormat="1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57" xfId="2" applyNumberFormat="1" applyFont="1" applyFill="1" applyBorder="1" applyAlignment="1" applyProtection="1">
      <alignment horizontal="center" vertical="center"/>
      <protection locked="0"/>
    </xf>
    <xf numFmtId="3" fontId="5" fillId="2" borderId="56" xfId="3" applyNumberFormat="1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vertical="center"/>
    </xf>
    <xf numFmtId="3" fontId="5" fillId="6" borderId="56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vertical="center" wrapText="1"/>
    </xf>
    <xf numFmtId="9" fontId="5" fillId="4" borderId="15" xfId="2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10" fontId="5" fillId="2" borderId="49" xfId="2" applyNumberFormat="1" applyFont="1" applyFill="1" applyBorder="1" applyAlignment="1" applyProtection="1">
      <alignment vertical="center"/>
      <protection locked="0"/>
    </xf>
    <xf numFmtId="0" fontId="15" fillId="0" borderId="0" xfId="0" applyFont="1"/>
    <xf numFmtId="9" fontId="5" fillId="0" borderId="37" xfId="0" applyNumberFormat="1" applyFont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>
      <alignment horizontal="center" vertical="center" wrapText="1"/>
    </xf>
    <xf numFmtId="9" fontId="6" fillId="4" borderId="4" xfId="2" applyFont="1" applyFill="1" applyBorder="1" applyAlignment="1">
      <alignment horizontal="center" vertical="center" wrapText="1"/>
    </xf>
    <xf numFmtId="9" fontId="5" fillId="2" borderId="40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>
      <alignment vertical="center"/>
    </xf>
    <xf numFmtId="9" fontId="5" fillId="6" borderId="45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65" xfId="0" applyNumberFormat="1" applyFont="1" applyFill="1" applyBorder="1" applyAlignment="1">
      <alignment horizontal="center" vertical="center" wrapText="1"/>
    </xf>
    <xf numFmtId="9" fontId="2" fillId="3" borderId="37" xfId="0" applyNumberFormat="1" applyFont="1" applyFill="1" applyBorder="1" applyAlignment="1">
      <alignment horizontal="center" vertical="center" wrapText="1"/>
    </xf>
    <xf numFmtId="3" fontId="2" fillId="5" borderId="37" xfId="0" applyNumberFormat="1" applyFont="1" applyFill="1" applyBorder="1" applyAlignment="1">
      <alignment horizontal="center" vertical="center" wrapText="1"/>
    </xf>
    <xf numFmtId="3" fontId="6" fillId="5" borderId="37" xfId="0" applyNumberFormat="1" applyFont="1" applyFill="1" applyBorder="1" applyAlignment="1">
      <alignment horizontal="center" vertical="center" wrapText="1"/>
    </xf>
    <xf numFmtId="3" fontId="6" fillId="5" borderId="46" xfId="0" applyNumberFormat="1" applyFont="1" applyFill="1" applyBorder="1" applyAlignment="1">
      <alignment horizontal="center" vertical="center" wrapText="1"/>
    </xf>
    <xf numFmtId="10" fontId="5" fillId="2" borderId="48" xfId="2" applyNumberFormat="1" applyFont="1" applyFill="1" applyBorder="1" applyAlignment="1" applyProtection="1">
      <alignment horizontal="center" vertical="center"/>
      <protection locked="0"/>
    </xf>
    <xf numFmtId="0" fontId="2" fillId="3" borderId="65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5" fillId="0" borderId="38" xfId="0" applyNumberFormat="1" applyFont="1" applyBorder="1" applyAlignment="1" applyProtection="1">
      <alignment horizontal="center" vertical="center" wrapText="1"/>
      <protection locked="0"/>
    </xf>
    <xf numFmtId="3" fontId="5" fillId="6" borderId="29" xfId="0" applyNumberFormat="1" applyFont="1" applyFill="1" applyBorder="1" applyAlignment="1">
      <alignment horizontal="center" vertical="center" wrapText="1"/>
    </xf>
    <xf numFmtId="3" fontId="5" fillId="6" borderId="40" xfId="0" applyNumberFormat="1" applyFont="1" applyFill="1" applyBorder="1" applyAlignment="1">
      <alignment horizontal="center" vertical="center" wrapText="1"/>
    </xf>
    <xf numFmtId="3" fontId="5" fillId="6" borderId="54" xfId="0" applyNumberFormat="1" applyFont="1" applyFill="1" applyBorder="1" applyAlignment="1">
      <alignment horizontal="center" vertical="center" wrapText="1"/>
    </xf>
    <xf numFmtId="3" fontId="5" fillId="6" borderId="62" xfId="0" applyNumberFormat="1" applyFont="1" applyFill="1" applyBorder="1" applyAlignment="1">
      <alignment horizontal="center" vertical="center" wrapText="1"/>
    </xf>
    <xf numFmtId="3" fontId="5" fillId="2" borderId="14" xfId="3" applyNumberFormat="1" applyFont="1" applyFill="1" applyBorder="1" applyAlignment="1" applyProtection="1">
      <alignment horizontal="center" vertical="center"/>
      <protection locked="0"/>
    </xf>
    <xf numFmtId="3" fontId="5" fillId="0" borderId="5" xfId="3" applyNumberFormat="1" applyFont="1" applyBorder="1" applyAlignment="1" applyProtection="1">
      <alignment horizontal="center" vertical="center"/>
      <protection locked="0"/>
    </xf>
    <xf numFmtId="9" fontId="21" fillId="0" borderId="65" xfId="0" applyNumberFormat="1" applyFont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9" fontId="21" fillId="0" borderId="14" xfId="0" applyNumberFormat="1" applyFont="1" applyBorder="1" applyAlignment="1" applyProtection="1">
      <alignment horizontal="left" vertical="center" wrapText="1"/>
      <protection locked="0"/>
    </xf>
    <xf numFmtId="0" fontId="23" fillId="0" borderId="0" xfId="0" applyFont="1"/>
    <xf numFmtId="0" fontId="9" fillId="0" borderId="11" xfId="0" applyFont="1" applyBorder="1" applyAlignment="1">
      <alignment horizontal="center"/>
    </xf>
    <xf numFmtId="0" fontId="5" fillId="7" borderId="66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10" fontId="5" fillId="2" borderId="52" xfId="2" applyNumberFormat="1" applyFont="1" applyFill="1" applyBorder="1" applyAlignment="1" applyProtection="1">
      <alignment horizontal="center" vertical="center"/>
      <protection locked="0"/>
    </xf>
    <xf numFmtId="10" fontId="5" fillId="2" borderId="35" xfId="2" applyNumberFormat="1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2" borderId="3" xfId="4" applyFill="1" applyBorder="1" applyAlignment="1">
      <alignment horizontal="center" vertical="center"/>
    </xf>
    <xf numFmtId="0" fontId="1" fillId="2" borderId="4" xfId="4" applyFill="1" applyBorder="1" applyAlignment="1">
      <alignment horizontal="center" vertical="center"/>
    </xf>
    <xf numFmtId="0" fontId="1" fillId="2" borderId="5" xfId="4" applyFill="1" applyBorder="1" applyAlignment="1">
      <alignment horizontal="center" vertical="center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9" fontId="2" fillId="3" borderId="3" xfId="4" applyNumberFormat="1" applyFont="1" applyFill="1" applyBorder="1" applyAlignment="1">
      <alignment horizontal="center" vertical="center"/>
    </xf>
    <xf numFmtId="9" fontId="2" fillId="3" borderId="4" xfId="4" applyNumberFormat="1" applyFont="1" applyFill="1" applyBorder="1" applyAlignment="1">
      <alignment horizontal="center" vertical="center"/>
    </xf>
    <xf numFmtId="9" fontId="2" fillId="3" borderId="5" xfId="4" applyNumberFormat="1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9" fontId="5" fillId="4" borderId="36" xfId="2" applyFont="1" applyFill="1" applyBorder="1" applyAlignment="1">
      <alignment horizontal="center" vertical="center" wrapText="1"/>
    </xf>
    <xf numFmtId="9" fontId="5" fillId="4" borderId="2" xfId="2" applyFont="1" applyFill="1" applyBorder="1" applyAlignment="1">
      <alignment horizontal="center" vertical="center" wrapText="1"/>
    </xf>
    <xf numFmtId="10" fontId="5" fillId="2" borderId="16" xfId="2" applyNumberFormat="1" applyFont="1" applyFill="1" applyBorder="1" applyAlignment="1" applyProtection="1">
      <alignment horizontal="center" vertical="center"/>
      <protection locked="0"/>
    </xf>
    <xf numFmtId="10" fontId="5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10" fontId="5" fillId="2" borderId="44" xfId="2" applyNumberFormat="1" applyFont="1" applyFill="1" applyBorder="1" applyAlignment="1" applyProtection="1">
      <alignment horizontal="center" vertical="center"/>
      <protection locked="0"/>
    </xf>
    <xf numFmtId="10" fontId="5" fillId="2" borderId="32" xfId="2" applyNumberFormat="1" applyFont="1" applyFill="1" applyBorder="1" applyAlignment="1" applyProtection="1">
      <alignment horizontal="center" vertical="center"/>
      <protection locked="0"/>
    </xf>
    <xf numFmtId="9" fontId="5" fillId="4" borderId="25" xfId="2" applyFont="1" applyFill="1" applyBorder="1" applyAlignment="1">
      <alignment horizontal="center" vertical="center" wrapText="1"/>
    </xf>
    <xf numFmtId="9" fontId="5" fillId="4" borderId="15" xfId="2" applyFont="1" applyFill="1" applyBorder="1" applyAlignment="1">
      <alignment horizontal="center" vertical="center" wrapText="1"/>
    </xf>
    <xf numFmtId="10" fontId="5" fillId="2" borderId="62" xfId="2" applyNumberFormat="1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10" fontId="5" fillId="2" borderId="33" xfId="2" applyNumberFormat="1" applyFont="1" applyFill="1" applyBorder="1" applyAlignment="1" applyProtection="1">
      <alignment horizontal="center" vertical="center"/>
      <protection locked="0"/>
    </xf>
    <xf numFmtId="0" fontId="5" fillId="7" borderId="64" xfId="0" applyFont="1" applyFill="1" applyBorder="1" applyAlignment="1">
      <alignment horizontal="center" vertical="center" wrapText="1"/>
    </xf>
    <xf numFmtId="0" fontId="5" fillId="7" borderId="60" xfId="0" applyFont="1" applyFill="1" applyBorder="1" applyAlignment="1">
      <alignment horizontal="center" vertical="center" wrapText="1"/>
    </xf>
    <xf numFmtId="9" fontId="5" fillId="4" borderId="29" xfId="2" applyFont="1" applyFill="1" applyBorder="1" applyAlignment="1">
      <alignment horizontal="center" vertical="center" wrapText="1"/>
    </xf>
    <xf numFmtId="9" fontId="5" fillId="4" borderId="31" xfId="2" applyFont="1" applyFill="1" applyBorder="1" applyAlignment="1">
      <alignment horizontal="center" vertical="center" wrapText="1"/>
    </xf>
    <xf numFmtId="0" fontId="2" fillId="7" borderId="10" xfId="4" applyFont="1" applyFill="1" applyBorder="1" applyAlignment="1">
      <alignment horizontal="left" vertical="center"/>
    </xf>
    <xf numFmtId="0" fontId="2" fillId="7" borderId="11" xfId="4" applyFont="1" applyFill="1" applyBorder="1" applyAlignment="1">
      <alignment horizontal="left" vertical="center"/>
    </xf>
    <xf numFmtId="0" fontId="2" fillId="8" borderId="3" xfId="4" applyFont="1" applyFill="1" applyBorder="1" applyAlignment="1">
      <alignment horizontal="center" vertical="center"/>
    </xf>
    <xf numFmtId="0" fontId="2" fillId="8" borderId="4" xfId="4" applyFont="1" applyFill="1" applyBorder="1" applyAlignment="1">
      <alignment horizontal="center" vertical="center"/>
    </xf>
    <xf numFmtId="0" fontId="2" fillId="8" borderId="5" xfId="4" applyFont="1" applyFill="1" applyBorder="1" applyAlignment="1">
      <alignment horizontal="center" vertical="center"/>
    </xf>
    <xf numFmtId="9" fontId="2" fillId="8" borderId="3" xfId="4" applyNumberFormat="1" applyFont="1" applyFill="1" applyBorder="1" applyAlignment="1">
      <alignment horizontal="center" vertical="center"/>
    </xf>
    <xf numFmtId="9" fontId="2" fillId="8" borderId="4" xfId="4" applyNumberFormat="1" applyFont="1" applyFill="1" applyBorder="1" applyAlignment="1">
      <alignment horizontal="center" vertical="center"/>
    </xf>
    <xf numFmtId="9" fontId="2" fillId="8" borderId="5" xfId="4" applyNumberFormat="1" applyFont="1" applyFill="1" applyBorder="1" applyAlignment="1">
      <alignment horizontal="center" vertical="center"/>
    </xf>
    <xf numFmtId="0" fontId="1" fillId="7" borderId="3" xfId="4" applyFill="1" applyBorder="1" applyAlignment="1">
      <alignment horizontal="center" vertical="center"/>
    </xf>
    <xf numFmtId="0" fontId="1" fillId="7" borderId="4" xfId="4" applyFill="1" applyBorder="1" applyAlignment="1">
      <alignment horizontal="center" vertical="center"/>
    </xf>
    <xf numFmtId="0" fontId="1" fillId="7" borderId="5" xfId="4" applyFill="1" applyBorder="1" applyAlignment="1">
      <alignment horizontal="center" vertical="center"/>
    </xf>
    <xf numFmtId="0" fontId="2" fillId="7" borderId="6" xfId="4" applyFont="1" applyFill="1" applyBorder="1" applyAlignment="1">
      <alignment horizontal="left" vertical="center"/>
    </xf>
    <xf numFmtId="0" fontId="2" fillId="7" borderId="7" xfId="4" applyFont="1" applyFill="1" applyBorder="1" applyAlignment="1">
      <alignment horizontal="left" vertical="center"/>
    </xf>
    <xf numFmtId="0" fontId="2" fillId="7" borderId="8" xfId="4" applyFont="1" applyFill="1" applyBorder="1" applyAlignment="1">
      <alignment horizontal="left" vertical="center"/>
    </xf>
    <xf numFmtId="0" fontId="2" fillId="7" borderId="0" xfId="4" applyFont="1" applyFill="1" applyAlignment="1">
      <alignment horizontal="left" vertical="center"/>
    </xf>
    <xf numFmtId="0" fontId="5" fillId="7" borderId="58" xfId="0" applyFont="1" applyFill="1" applyBorder="1" applyAlignment="1">
      <alignment horizontal="center" vertical="center" wrapText="1"/>
    </xf>
    <xf numFmtId="9" fontId="5" fillId="4" borderId="27" xfId="2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9" fontId="5" fillId="4" borderId="54" xfId="2" applyFont="1" applyFill="1" applyBorder="1" applyAlignment="1">
      <alignment horizontal="center" vertical="center" wrapText="1"/>
    </xf>
    <xf numFmtId="9" fontId="5" fillId="4" borderId="63" xfId="2" applyFont="1" applyFill="1" applyBorder="1" applyAlignment="1">
      <alignment horizontal="center" vertical="center" wrapText="1"/>
    </xf>
    <xf numFmtId="49" fontId="8" fillId="2" borderId="46" xfId="0" applyNumberFormat="1" applyFont="1" applyFill="1" applyBorder="1" applyAlignment="1">
      <alignment horizontal="center" vertical="center" wrapText="1"/>
    </xf>
    <xf numFmtId="49" fontId="12" fillId="2" borderId="51" xfId="0" applyNumberFormat="1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9" fontId="5" fillId="4" borderId="33" xfId="2" applyFont="1" applyFill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10" fontId="5" fillId="0" borderId="29" xfId="2" applyNumberFormat="1" applyFont="1" applyFill="1" applyBorder="1" applyAlignment="1" applyProtection="1">
      <alignment horizontal="center" vertical="center"/>
      <protection locked="0"/>
    </xf>
    <xf numFmtId="10" fontId="5" fillId="0" borderId="33" xfId="2" applyNumberFormat="1" applyFont="1" applyFill="1" applyBorder="1" applyAlignment="1" applyProtection="1">
      <alignment horizontal="center" vertical="center"/>
      <protection locked="0"/>
    </xf>
    <xf numFmtId="10" fontId="5" fillId="0" borderId="31" xfId="2" applyNumberFormat="1" applyFont="1" applyFill="1" applyBorder="1" applyAlignment="1" applyProtection="1">
      <alignment horizontal="center" vertical="center"/>
      <protection locked="0"/>
    </xf>
    <xf numFmtId="3" fontId="5" fillId="0" borderId="71" xfId="0" applyNumberFormat="1" applyFont="1" applyBorder="1" applyAlignment="1">
      <alignment horizontal="center" vertical="center" wrapText="1"/>
    </xf>
    <xf numFmtId="3" fontId="5" fillId="0" borderId="72" xfId="0" applyNumberFormat="1" applyFont="1" applyBorder="1" applyAlignment="1">
      <alignment horizontal="center" vertical="center" wrapText="1"/>
    </xf>
    <xf numFmtId="3" fontId="10" fillId="0" borderId="73" xfId="5" applyNumberFormat="1" applyFill="1" applyBorder="1" applyAlignment="1">
      <alignment horizontal="center" vertical="center" wrapText="1"/>
    </xf>
    <xf numFmtId="3" fontId="19" fillId="0" borderId="72" xfId="5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7" borderId="67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8">
    <cellStyle name="Hipervínculo" xfId="5" builtinId="8"/>
    <cellStyle name="Millares" xfId="6" builtinId="3"/>
    <cellStyle name="Millares 2" xfId="7" xr:uid="{AE9EC1B1-957A-418A-9988-6AB5F454E276}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CD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2" dT="2024-02-07T01:39:00.96" personId="{00000000-0000-0000-0000-000000000000}" id="{86313827-5F61-49D4-9A33-A38704063434}">
    <text>esta sección, la recomendaría en la Dirección de Extensión que conoce la disponibilidad de fondos y es parte del criterio de admisibilidad?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deplan.go.cr/indice-desarrollo-social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016E-48EE-8444-89EB-9132028D1DE0}">
  <dimension ref="A1:M71"/>
  <sheetViews>
    <sheetView showGridLines="0" tabSelected="1" zoomScaleNormal="100" workbookViewId="0">
      <selection activeCell="K4" sqref="K4"/>
    </sheetView>
  </sheetViews>
  <sheetFormatPr baseColWidth="10" defaultColWidth="11.44140625" defaultRowHeight="13.2"/>
  <cols>
    <col min="1" max="1" width="5.44140625" customWidth="1"/>
    <col min="2" max="2" width="21.33203125" customWidth="1"/>
    <col min="3" max="3" width="5.44140625" customWidth="1"/>
    <col min="4" max="4" width="25.6640625" customWidth="1"/>
    <col min="5" max="5" width="27" customWidth="1"/>
    <col min="6" max="6" width="27.33203125" customWidth="1"/>
    <col min="7" max="7" width="29" customWidth="1"/>
    <col min="9" max="9" width="19" bestFit="1" customWidth="1"/>
    <col min="10" max="10" width="18" customWidth="1"/>
    <col min="13" max="14" width="18.6640625" bestFit="1" customWidth="1"/>
  </cols>
  <sheetData>
    <row r="1" spans="1:12" ht="28.5" customHeight="1">
      <c r="A1" s="12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L1" s="112" t="s">
        <v>92</v>
      </c>
    </row>
    <row r="2" spans="1:12" ht="26.25" customHeight="1">
      <c r="A2" s="12"/>
      <c r="B2" s="209" t="s">
        <v>1</v>
      </c>
      <c r="C2" s="210"/>
      <c r="D2" s="210"/>
      <c r="E2" s="210"/>
      <c r="F2" s="210"/>
      <c r="G2" s="210"/>
      <c r="H2" s="210"/>
      <c r="I2" s="210"/>
      <c r="J2" s="211"/>
    </row>
    <row r="3" spans="1:12" ht="29.1" customHeight="1">
      <c r="A3" s="12"/>
      <c r="B3" s="62" t="s">
        <v>2</v>
      </c>
      <c r="C3" s="66">
        <f>SUM(C4)</f>
        <v>0.1</v>
      </c>
      <c r="D3" s="67" t="s">
        <v>3</v>
      </c>
      <c r="E3" s="67" t="s">
        <v>4</v>
      </c>
      <c r="F3" s="67" t="s">
        <v>5</v>
      </c>
      <c r="G3" s="67" t="s">
        <v>6</v>
      </c>
      <c r="H3" s="67"/>
      <c r="I3" s="20"/>
      <c r="J3" s="51" t="s">
        <v>7</v>
      </c>
    </row>
    <row r="4" spans="1:12" ht="96.6" customHeight="1">
      <c r="A4" s="12"/>
      <c r="B4" s="163" t="s">
        <v>8</v>
      </c>
      <c r="C4" s="165">
        <v>0.1</v>
      </c>
      <c r="D4" s="68" t="s">
        <v>93</v>
      </c>
      <c r="E4" s="68" t="s">
        <v>94</v>
      </c>
      <c r="F4" s="68" t="s">
        <v>95</v>
      </c>
      <c r="G4" s="68" t="s">
        <v>96</v>
      </c>
      <c r="H4" s="69"/>
      <c r="I4" s="147">
        <f>H5*C4/3</f>
        <v>0</v>
      </c>
      <c r="J4" s="158"/>
      <c r="K4" s="63"/>
    </row>
    <row r="5" spans="1:12" ht="15.6">
      <c r="A5" s="12"/>
      <c r="B5" s="164"/>
      <c r="C5" s="166"/>
      <c r="D5" s="70"/>
      <c r="E5" s="71"/>
      <c r="F5" s="72"/>
      <c r="G5" s="72"/>
      <c r="H5" s="73">
        <f>IF(D5="x",0,(IF(E5="x",1,(IF(F5="x",2,(IF(G5="x",3,0)))))))</f>
        <v>0</v>
      </c>
      <c r="I5" s="148"/>
      <c r="J5" s="159"/>
    </row>
    <row r="6" spans="1:12" s="55" customFormat="1" ht="16.2" thickBot="1">
      <c r="A6" s="15"/>
      <c r="B6" s="56"/>
      <c r="C6" s="14"/>
      <c r="D6" s="56"/>
      <c r="E6" s="56"/>
      <c r="F6" s="65"/>
      <c r="G6" s="65"/>
      <c r="H6" s="65"/>
      <c r="I6" s="65"/>
      <c r="J6" s="65"/>
      <c r="K6" s="65"/>
    </row>
    <row r="7" spans="1:12" ht="37.5" customHeight="1" thickBot="1">
      <c r="A7" s="12"/>
      <c r="B7" s="46" t="s">
        <v>9</v>
      </c>
      <c r="C7" s="87">
        <f>SUM(C8:C15)</f>
        <v>0.4</v>
      </c>
      <c r="D7" s="46" t="s">
        <v>3</v>
      </c>
      <c r="E7" s="46" t="s">
        <v>4</v>
      </c>
      <c r="F7" s="46" t="s">
        <v>5</v>
      </c>
      <c r="G7" s="46" t="s">
        <v>6</v>
      </c>
      <c r="H7" s="46"/>
      <c r="I7" s="46"/>
      <c r="J7" s="46"/>
    </row>
    <row r="8" spans="1:12" ht="235.5" customHeight="1" thickBot="1">
      <c r="A8" s="12"/>
      <c r="B8" s="160" t="s">
        <v>10</v>
      </c>
      <c r="C8" s="155">
        <v>0.1</v>
      </c>
      <c r="D8" s="74" t="s">
        <v>11</v>
      </c>
      <c r="E8" s="74" t="s">
        <v>12</v>
      </c>
      <c r="F8" s="74" t="s">
        <v>13</v>
      </c>
      <c r="G8" s="74" t="s">
        <v>14</v>
      </c>
      <c r="H8" s="75"/>
      <c r="I8" s="162">
        <f>H9*C8/3</f>
        <v>0</v>
      </c>
      <c r="J8" s="158"/>
      <c r="K8" s="63"/>
    </row>
    <row r="9" spans="1:12" ht="16.2" thickBot="1">
      <c r="A9" s="12"/>
      <c r="B9" s="161"/>
      <c r="C9" s="156"/>
      <c r="D9" s="24"/>
      <c r="E9" s="24"/>
      <c r="F9" s="24"/>
      <c r="G9" s="24"/>
      <c r="H9" s="64">
        <f>IF(D9="x",0,(IF(E9="x",1,(IF(F9="x",2,(IF(G9="x",3,0)))))))</f>
        <v>0</v>
      </c>
      <c r="I9" s="162"/>
      <c r="J9" s="159"/>
      <c r="K9" s="63"/>
    </row>
    <row r="10" spans="1:12" ht="187.5" customHeight="1" thickBot="1">
      <c r="A10" s="12"/>
      <c r="B10" s="79" t="s">
        <v>15</v>
      </c>
      <c r="C10" s="80">
        <v>0.1</v>
      </c>
      <c r="D10" s="11" t="s">
        <v>16</v>
      </c>
      <c r="E10" s="11" t="s">
        <v>17</v>
      </c>
      <c r="F10" s="11" t="s">
        <v>18</v>
      </c>
      <c r="G10" s="11" t="s">
        <v>19</v>
      </c>
      <c r="H10" s="4"/>
      <c r="I10" s="97">
        <f>H11*C10/3</f>
        <v>0</v>
      </c>
      <c r="J10" s="137"/>
    </row>
    <row r="11" spans="1:12" ht="16.2" thickBot="1">
      <c r="A11" s="12"/>
      <c r="B11" s="82"/>
      <c r="C11" s="81"/>
      <c r="D11" s="2"/>
      <c r="E11" s="2"/>
      <c r="F11" s="2"/>
      <c r="G11" s="2"/>
      <c r="H11" s="47">
        <f>IF(D11="x",0,(IF(E11="x",1,(IF(F11="x",2,(IF(G11="x",3,0)))))))</f>
        <v>0</v>
      </c>
      <c r="I11" s="83"/>
      <c r="J11" s="138"/>
    </row>
    <row r="12" spans="1:12" ht="168.75" customHeight="1" thickBot="1">
      <c r="A12" s="12"/>
      <c r="B12" s="152" t="s">
        <v>20</v>
      </c>
      <c r="C12" s="155">
        <v>0.1</v>
      </c>
      <c r="D12" s="11" t="s">
        <v>21</v>
      </c>
      <c r="E12" s="11" t="s">
        <v>22</v>
      </c>
      <c r="F12" s="11" t="s">
        <v>23</v>
      </c>
      <c r="G12" s="11" t="s">
        <v>24</v>
      </c>
      <c r="H12" s="7"/>
      <c r="I12" s="157">
        <f>H13*C12/3</f>
        <v>0</v>
      </c>
      <c r="J12" s="149"/>
    </row>
    <row r="13" spans="1:12" ht="16.2" thickBot="1">
      <c r="A13" s="12"/>
      <c r="B13" s="150"/>
      <c r="C13" s="156"/>
      <c r="D13" s="5"/>
      <c r="E13" s="5"/>
      <c r="F13" s="5"/>
      <c r="G13" s="5"/>
      <c r="H13" s="47">
        <f>IF(D13="x",0,(IF(E13="x",1,(IF(F13="x",2,(IF(G13="x",3,0)))))))</f>
        <v>0</v>
      </c>
      <c r="I13" s="119"/>
      <c r="J13" s="138"/>
    </row>
    <row r="14" spans="1:12" ht="72.75" customHeight="1">
      <c r="A14" s="12"/>
      <c r="B14" s="151" t="s">
        <v>25</v>
      </c>
      <c r="C14" s="115">
        <v>0.1</v>
      </c>
      <c r="D14" s="107" t="s">
        <v>26</v>
      </c>
      <c r="E14" s="85" t="s">
        <v>27</v>
      </c>
      <c r="F14" s="85" t="s">
        <v>28</v>
      </c>
      <c r="G14" s="85" t="s">
        <v>29</v>
      </c>
      <c r="H14" s="7"/>
      <c r="I14" s="153">
        <f>H15*C14/3</f>
        <v>0</v>
      </c>
      <c r="J14" s="215"/>
    </row>
    <row r="15" spans="1:12" ht="15.6">
      <c r="A15" s="12"/>
      <c r="B15" s="151"/>
      <c r="C15" s="115"/>
      <c r="D15" s="99"/>
      <c r="E15" s="5"/>
      <c r="F15" s="5"/>
      <c r="G15" s="5"/>
      <c r="H15" s="47">
        <f>IF(D15="x",0,(IF(E15="x",1,(IF(F15="x",2,(IF(G15="x",3,0)))))))</f>
        <v>0</v>
      </c>
      <c r="I15" s="154"/>
      <c r="J15" s="216"/>
    </row>
    <row r="16" spans="1:12" ht="49.5" customHeight="1" thickBot="1">
      <c r="A16" s="12"/>
      <c r="B16" s="12"/>
      <c r="C16" s="12"/>
      <c r="D16" s="120" t="s">
        <v>30</v>
      </c>
      <c r="E16" s="121"/>
      <c r="F16" s="121"/>
      <c r="G16" s="121"/>
      <c r="H16" s="121"/>
      <c r="I16" s="121"/>
      <c r="J16" s="122"/>
    </row>
    <row r="17" spans="1:11" ht="16.2" thickBo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1" ht="16.2" thickBot="1">
      <c r="A18" s="12"/>
      <c r="B18" s="92" t="s">
        <v>31</v>
      </c>
      <c r="C18" s="93">
        <f>SUM(C19:C20)</f>
        <v>0.1</v>
      </c>
      <c r="D18" s="21" t="s">
        <v>3</v>
      </c>
      <c r="E18" s="22" t="s">
        <v>4</v>
      </c>
      <c r="F18" s="94" t="s">
        <v>5</v>
      </c>
      <c r="G18" s="94" t="s">
        <v>6</v>
      </c>
      <c r="H18" s="95"/>
      <c r="I18" s="95"/>
      <c r="J18" s="96"/>
    </row>
    <row r="19" spans="1:11" ht="163.5" customHeight="1">
      <c r="A19" s="12"/>
      <c r="B19" s="114" t="s">
        <v>32</v>
      </c>
      <c r="C19" s="183">
        <v>0.1</v>
      </c>
      <c r="D19" s="11" t="s">
        <v>33</v>
      </c>
      <c r="E19" s="108" t="s">
        <v>34</v>
      </c>
      <c r="F19" s="108" t="s">
        <v>35</v>
      </c>
      <c r="G19" s="108" t="s">
        <v>36</v>
      </c>
      <c r="H19" s="7"/>
      <c r="I19" s="147">
        <f>H20*C19/3</f>
        <v>0</v>
      </c>
      <c r="J19" s="185"/>
    </row>
    <row r="20" spans="1:11" ht="21.75" customHeight="1" thickBot="1">
      <c r="A20" s="12"/>
      <c r="B20" s="214"/>
      <c r="C20" s="184"/>
      <c r="D20" s="78"/>
      <c r="E20" s="78"/>
      <c r="F20" s="78"/>
      <c r="G20" s="78"/>
      <c r="H20" s="76">
        <f>IF(D20="x",0,(IF(E20="x",1,(IF(F20="x",2,(IF(G20="x",3,0)))))))</f>
        <v>0</v>
      </c>
      <c r="I20" s="148"/>
      <c r="J20" s="159"/>
    </row>
    <row r="21" spans="1:11" s="12" customFormat="1" ht="24.75" customHeight="1" thickBot="1"/>
    <row r="22" spans="1:11" s="12" customFormat="1" ht="16.2" thickBot="1">
      <c r="B22" s="142" t="s">
        <v>37</v>
      </c>
      <c r="C22" s="143"/>
      <c r="D22" s="144"/>
      <c r="E22" s="48"/>
      <c r="F22" s="139" t="s">
        <v>38</v>
      </c>
      <c r="G22" s="140"/>
      <c r="H22" s="140"/>
      <c r="I22" s="141"/>
    </row>
    <row r="23" spans="1:11" ht="16.2" thickBot="1">
      <c r="A23" s="12"/>
      <c r="B23" s="123"/>
      <c r="C23" s="124"/>
      <c r="D23" s="125"/>
      <c r="E23" s="49"/>
      <c r="F23" s="126" t="s">
        <v>2</v>
      </c>
      <c r="G23" s="127"/>
      <c r="H23" s="40"/>
      <c r="I23" s="41">
        <f>I4</f>
        <v>0</v>
      </c>
      <c r="J23" s="12"/>
    </row>
    <row r="24" spans="1:11" ht="16.2" thickBot="1">
      <c r="A24" s="12"/>
      <c r="B24" s="123"/>
      <c r="C24" s="124"/>
      <c r="D24" s="125"/>
      <c r="E24" s="49"/>
      <c r="F24" s="128" t="s">
        <v>39</v>
      </c>
      <c r="G24" s="129"/>
      <c r="H24" s="42"/>
      <c r="I24" s="43">
        <f>SUM(I8:I15)</f>
        <v>0</v>
      </c>
      <c r="J24" s="12"/>
    </row>
    <row r="25" spans="1:11" ht="16.2" thickBot="1">
      <c r="A25" s="12"/>
      <c r="B25" s="123"/>
      <c r="C25" s="124"/>
      <c r="D25" s="125"/>
      <c r="E25" s="49"/>
      <c r="F25" s="130" t="s">
        <v>31</v>
      </c>
      <c r="G25" s="131"/>
      <c r="H25" s="44"/>
      <c r="I25" s="45">
        <f>SUM(I19:I20)</f>
        <v>0</v>
      </c>
      <c r="J25" s="12"/>
    </row>
    <row r="26" spans="1:11" ht="16.2" thickBot="1">
      <c r="A26" s="12"/>
      <c r="B26" s="123"/>
      <c r="C26" s="124"/>
      <c r="D26" s="125"/>
      <c r="E26" s="49"/>
      <c r="F26" s="31"/>
      <c r="G26" s="32"/>
      <c r="H26" s="8"/>
      <c r="I26" s="33">
        <f>SUM(I23:I25)</f>
        <v>0</v>
      </c>
      <c r="J26" s="12"/>
    </row>
    <row r="27" spans="1:11" ht="16.2" thickBot="1">
      <c r="A27" s="12"/>
    </row>
    <row r="28" spans="1:11" ht="16.2" thickBot="1">
      <c r="A28" s="12"/>
      <c r="B28" s="23"/>
      <c r="C28" s="23"/>
      <c r="D28" s="132" t="s">
        <v>40</v>
      </c>
      <c r="E28" s="133"/>
      <c r="F28" s="133"/>
      <c r="G28" s="134"/>
      <c r="H28" s="23"/>
      <c r="I28" s="23"/>
      <c r="J28" s="23"/>
    </row>
    <row r="29" spans="1:11" ht="26.4">
      <c r="B29" s="57" t="s">
        <v>41</v>
      </c>
      <c r="C29" s="58">
        <f>SUM(C30:C34)</f>
        <v>0.15000000000000002</v>
      </c>
      <c r="D29" s="34" t="s">
        <v>3</v>
      </c>
      <c r="E29" s="35" t="s">
        <v>4</v>
      </c>
      <c r="F29" s="36" t="s">
        <v>5</v>
      </c>
      <c r="G29" s="37" t="s">
        <v>6</v>
      </c>
      <c r="H29" s="18"/>
      <c r="I29" s="18"/>
      <c r="J29" s="19" t="s">
        <v>42</v>
      </c>
    </row>
    <row r="30" spans="1:11" s="12" customFormat="1" ht="91.2">
      <c r="B30" s="135" t="s">
        <v>43</v>
      </c>
      <c r="C30" s="145">
        <v>0.05</v>
      </c>
      <c r="D30" s="68" t="s">
        <v>44</v>
      </c>
      <c r="E30" s="68" t="s">
        <v>45</v>
      </c>
      <c r="F30" s="68" t="s">
        <v>46</v>
      </c>
      <c r="G30" s="68" t="s">
        <v>47</v>
      </c>
      <c r="H30" s="39"/>
      <c r="I30" s="147">
        <f>H31*C30/3</f>
        <v>0</v>
      </c>
      <c r="J30" s="149"/>
    </row>
    <row r="31" spans="1:11" s="12" customFormat="1" ht="15.6">
      <c r="B31" s="136"/>
      <c r="C31" s="146"/>
      <c r="D31" s="2"/>
      <c r="E31" s="2"/>
      <c r="F31" s="2"/>
      <c r="G31" s="86"/>
      <c r="H31" s="47">
        <f>IF(D31="x",0,(IF(E31="x",1,(IF(F31="x",2,(IF(G31="x",3,0)))))))</f>
        <v>0</v>
      </c>
      <c r="I31" s="148"/>
      <c r="J31" s="138"/>
    </row>
    <row r="32" spans="1:11" ht="90.75" customHeight="1" thickBot="1">
      <c r="A32" s="12"/>
      <c r="B32" s="151" t="s">
        <v>48</v>
      </c>
      <c r="C32" s="115">
        <v>0.05</v>
      </c>
      <c r="D32" s="52" t="s">
        <v>49</v>
      </c>
      <c r="E32" s="52" t="s">
        <v>50</v>
      </c>
      <c r="F32" s="52" t="s">
        <v>51</v>
      </c>
      <c r="G32" s="52" t="s">
        <v>52</v>
      </c>
      <c r="H32" s="13"/>
      <c r="I32" s="147">
        <f>H33*C32/3</f>
        <v>0</v>
      </c>
      <c r="J32" s="212"/>
      <c r="K32" s="84"/>
    </row>
    <row r="33" spans="1:13" ht="16.2" thickBot="1">
      <c r="A33" s="12"/>
      <c r="B33" s="151"/>
      <c r="C33" s="115"/>
      <c r="D33" s="5"/>
      <c r="E33" s="5"/>
      <c r="F33" s="5"/>
      <c r="G33" s="5"/>
      <c r="H33" s="54">
        <f>IF(D33="x",0,(IF(E33="x",1,(IF(F33="x",2,(IF(G33="x",3,0)))))))</f>
        <v>0</v>
      </c>
      <c r="I33" s="148"/>
      <c r="J33" s="213"/>
    </row>
    <row r="34" spans="1:13" ht="91.8" thickBot="1">
      <c r="A34" s="12"/>
      <c r="B34" s="150" t="s">
        <v>53</v>
      </c>
      <c r="C34" s="115">
        <v>0.05</v>
      </c>
      <c r="D34" s="11" t="s">
        <v>54</v>
      </c>
      <c r="E34" s="11" t="s">
        <v>55</v>
      </c>
      <c r="F34" s="3" t="s">
        <v>56</v>
      </c>
      <c r="G34" s="3" t="s">
        <v>57</v>
      </c>
      <c r="H34" s="6"/>
      <c r="I34" s="147">
        <f>H35*C34/3</f>
        <v>0</v>
      </c>
      <c r="J34" s="149"/>
    </row>
    <row r="35" spans="1:13" ht="16.2" thickBot="1">
      <c r="A35" s="12"/>
      <c r="B35" s="151"/>
      <c r="C35" s="115"/>
      <c r="D35" s="2"/>
      <c r="E35" s="2"/>
      <c r="F35" s="5"/>
      <c r="G35" s="5"/>
      <c r="H35" s="47">
        <f>IF(D35="x",0,(IF(E35="x",1,(IF(F35="x",2,(IF(G35="x",3,0)))))))</f>
        <v>0</v>
      </c>
      <c r="I35" s="148"/>
      <c r="J35" s="138"/>
    </row>
    <row r="36" spans="1:13" ht="18.75" customHeight="1" thickBot="1">
      <c r="A36" s="12"/>
      <c r="B36" s="12" t="s">
        <v>58</v>
      </c>
      <c r="C36" s="12"/>
      <c r="D36" s="12"/>
      <c r="E36" s="12"/>
      <c r="F36" s="12"/>
      <c r="G36" s="12"/>
      <c r="H36" s="12"/>
      <c r="I36" s="12"/>
      <c r="J36" s="12"/>
      <c r="M36" s="53"/>
    </row>
    <row r="37" spans="1:13" s="12" customFormat="1" ht="27" thickBot="1">
      <c r="B37" s="98" t="s">
        <v>9</v>
      </c>
      <c r="C37" s="93">
        <f>SUM(C38:C43)</f>
        <v>0.1</v>
      </c>
      <c r="D37" s="21" t="s">
        <v>3</v>
      </c>
      <c r="E37" s="22" t="s">
        <v>4</v>
      </c>
      <c r="F37" s="94" t="s">
        <v>5</v>
      </c>
      <c r="G37" s="94" t="s">
        <v>6</v>
      </c>
      <c r="H37" s="95"/>
      <c r="I37" s="95"/>
      <c r="J37" s="51" t="s">
        <v>42</v>
      </c>
    </row>
    <row r="38" spans="1:13" s="12" customFormat="1" ht="103.8" thickBot="1">
      <c r="B38" s="114" t="s">
        <v>59</v>
      </c>
      <c r="C38" s="115">
        <v>0.05</v>
      </c>
      <c r="D38" s="10" t="s">
        <v>60</v>
      </c>
      <c r="E38" s="10" t="s">
        <v>61</v>
      </c>
      <c r="F38" s="10" t="s">
        <v>62</v>
      </c>
      <c r="G38" s="10" t="s">
        <v>63</v>
      </c>
      <c r="H38" s="7"/>
      <c r="I38" s="118">
        <f>H39*C38/3</f>
        <v>0</v>
      </c>
      <c r="J38" s="116"/>
    </row>
    <row r="39" spans="1:13" s="12" customFormat="1" ht="18" customHeight="1" thickBot="1">
      <c r="B39" s="114"/>
      <c r="C39" s="115"/>
      <c r="D39" s="5"/>
      <c r="E39" s="5"/>
      <c r="F39" s="5"/>
      <c r="G39" s="5"/>
      <c r="H39" s="47">
        <f>IF(D39="x",0,(IF(E39="x",1,(IF(F39="x",2,(IF(G39="x",3,0)))))))</f>
        <v>0</v>
      </c>
      <c r="I39" s="119"/>
      <c r="J39" s="117"/>
    </row>
    <row r="40" spans="1:13" s="12" customFormat="1" ht="69.599999999999994">
      <c r="B40" s="135" t="s">
        <v>64</v>
      </c>
      <c r="C40" s="183">
        <v>0.03</v>
      </c>
      <c r="D40" s="60" t="s">
        <v>65</v>
      </c>
      <c r="E40" s="109" t="s">
        <v>66</v>
      </c>
      <c r="F40" s="109" t="s">
        <v>67</v>
      </c>
      <c r="G40" s="109" t="s">
        <v>68</v>
      </c>
      <c r="H40" s="59"/>
      <c r="I40" s="147">
        <f>H41*C40/3</f>
        <v>0</v>
      </c>
      <c r="J40" s="185"/>
    </row>
    <row r="41" spans="1:13" s="12" customFormat="1" ht="16.2" thickBot="1">
      <c r="B41" s="136"/>
      <c r="C41" s="184"/>
      <c r="D41" s="61"/>
      <c r="E41" s="16"/>
      <c r="F41" s="16"/>
      <c r="G41" s="17"/>
      <c r="H41" s="54">
        <f>IF(D41="x",0,(IF(E41="x",1,(IF(F41="x",2,(IF(G41="x",3,0)))))))</f>
        <v>0</v>
      </c>
      <c r="I41" s="148"/>
      <c r="J41" s="186"/>
    </row>
    <row r="42" spans="1:13" s="12" customFormat="1" ht="120" customHeight="1" thickBot="1">
      <c r="B42" s="182" t="s">
        <v>69</v>
      </c>
      <c r="C42" s="183">
        <v>0.02</v>
      </c>
      <c r="D42" s="88" t="s">
        <v>70</v>
      </c>
      <c r="E42" s="89" t="s">
        <v>71</v>
      </c>
      <c r="F42" s="89" t="s">
        <v>72</v>
      </c>
      <c r="G42" s="89" t="s">
        <v>73</v>
      </c>
      <c r="H42" s="90"/>
      <c r="I42" s="147">
        <f>H43*C42/3</f>
        <v>0</v>
      </c>
      <c r="J42" s="187"/>
    </row>
    <row r="43" spans="1:13" s="12" customFormat="1" ht="16.2" thickBot="1">
      <c r="B43" s="164"/>
      <c r="C43" s="184"/>
      <c r="D43" s="91"/>
      <c r="E43" s="16"/>
      <c r="F43" s="16"/>
      <c r="G43" s="17"/>
      <c r="H43" s="76">
        <f>IF(D43="x",0,(IF(E43="x",1,(IF(F43="x",2,(IF(G43="x",3,0)))))))</f>
        <v>0</v>
      </c>
      <c r="I43" s="148"/>
      <c r="J43" s="188"/>
    </row>
    <row r="44" spans="1:13" s="12" customFormat="1" ht="16.2" thickBot="1"/>
    <row r="45" spans="1:13" s="12" customFormat="1" ht="16.2" thickBot="1">
      <c r="B45" s="18" t="s">
        <v>31</v>
      </c>
      <c r="C45" s="1">
        <f>C46+C49</f>
        <v>0.15000000000000002</v>
      </c>
      <c r="D45" s="21" t="s">
        <v>3</v>
      </c>
      <c r="E45" s="22" t="s">
        <v>4</v>
      </c>
      <c r="F45" s="18" t="s">
        <v>5</v>
      </c>
      <c r="G45" s="18" t="s">
        <v>6</v>
      </c>
      <c r="H45" s="9"/>
      <c r="I45" s="9"/>
      <c r="J45" s="19" t="s">
        <v>42</v>
      </c>
    </row>
    <row r="46" spans="1:13" s="12" customFormat="1" ht="70.2">
      <c r="B46" s="195" t="s">
        <v>74</v>
      </c>
      <c r="C46" s="165">
        <v>0.1</v>
      </c>
      <c r="D46" s="100" t="s">
        <v>75</v>
      </c>
      <c r="E46" s="110" t="s">
        <v>76</v>
      </c>
      <c r="F46" s="111" t="s">
        <v>77</v>
      </c>
      <c r="G46" s="111" t="s">
        <v>78</v>
      </c>
      <c r="H46" s="50"/>
      <c r="I46" s="202">
        <f>H47*C46/3</f>
        <v>0</v>
      </c>
      <c r="J46" s="199"/>
    </row>
    <row r="47" spans="1:13" s="12" customFormat="1" ht="15.6">
      <c r="B47" s="196"/>
      <c r="C47" s="198"/>
      <c r="D47" s="101"/>
      <c r="E47" s="102"/>
      <c r="F47" s="103"/>
      <c r="G47" s="104"/>
      <c r="H47" s="105">
        <f>IF(D47="x",0,(IF(E47="x",1,(IF(F47="x",2,(IF(G47="x",3,0)))))))</f>
        <v>0</v>
      </c>
      <c r="I47" s="203"/>
      <c r="J47" s="200"/>
    </row>
    <row r="48" spans="1:13" s="12" customFormat="1" ht="24.75" customHeight="1" thickBot="1">
      <c r="B48" s="197"/>
      <c r="C48" s="166"/>
      <c r="D48" s="205" t="s">
        <v>79</v>
      </c>
      <c r="E48" s="206"/>
      <c r="F48" s="207" t="s">
        <v>80</v>
      </c>
      <c r="G48" s="208"/>
      <c r="H48" s="106"/>
      <c r="I48" s="204"/>
      <c r="J48" s="201"/>
    </row>
    <row r="49" spans="1:10" s="12" customFormat="1" ht="69.599999999999994" thickBot="1">
      <c r="B49" s="189" t="s">
        <v>81</v>
      </c>
      <c r="C49" s="191">
        <v>0.05</v>
      </c>
      <c r="D49" s="85" t="s">
        <v>82</v>
      </c>
      <c r="E49" s="85" t="s">
        <v>83</v>
      </c>
      <c r="F49" s="85" t="s">
        <v>84</v>
      </c>
      <c r="G49" s="85" t="s">
        <v>85</v>
      </c>
      <c r="H49" s="77"/>
      <c r="I49" s="153">
        <f>H50*C49/3</f>
        <v>0</v>
      </c>
      <c r="J49" s="193"/>
    </row>
    <row r="50" spans="1:10" s="12" customFormat="1" ht="16.2" thickBot="1">
      <c r="B50" s="190"/>
      <c r="C50" s="192"/>
      <c r="D50" s="78"/>
      <c r="E50" s="78"/>
      <c r="F50" s="78"/>
      <c r="G50" s="78"/>
      <c r="H50" s="76">
        <f>IF(D50="x",0,(IF(E50="x",1,(IF(F50="x",2,(IF(G50="x",3,0)))))))</f>
        <v>0</v>
      </c>
      <c r="I50" s="154"/>
      <c r="J50" s="194"/>
    </row>
    <row r="51" spans="1:10" s="12" customFormat="1" ht="15.6"/>
    <row r="52" spans="1:10" s="12" customFormat="1" ht="16.2" thickBot="1"/>
    <row r="53" spans="1:10" s="12" customFormat="1" ht="16.2" thickBot="1">
      <c r="B53" s="142" t="s">
        <v>37</v>
      </c>
      <c r="C53" s="143"/>
      <c r="D53" s="144"/>
      <c r="E53" s="48"/>
      <c r="F53" s="139" t="s">
        <v>86</v>
      </c>
      <c r="G53" s="140"/>
      <c r="H53" s="140"/>
      <c r="I53" s="141"/>
    </row>
    <row r="54" spans="1:10" ht="16.2" thickBot="1">
      <c r="A54" s="12"/>
      <c r="B54" s="123"/>
      <c r="C54" s="124"/>
      <c r="D54" s="125"/>
      <c r="E54" s="49"/>
      <c r="F54" s="126" t="s">
        <v>2</v>
      </c>
      <c r="G54" s="127"/>
      <c r="H54" s="40"/>
      <c r="I54" s="41">
        <f>I30+I32+I34</f>
        <v>0</v>
      </c>
    </row>
    <row r="55" spans="1:10" s="12" customFormat="1" ht="17.25" customHeight="1" thickBot="1">
      <c r="B55" s="123"/>
      <c r="C55" s="124"/>
      <c r="D55" s="125"/>
      <c r="E55" s="49"/>
      <c r="F55" s="128" t="s">
        <v>9</v>
      </c>
      <c r="G55" s="129"/>
      <c r="H55" s="42"/>
      <c r="I55" s="43">
        <f>I38+I40+I42</f>
        <v>0</v>
      </c>
      <c r="J55" s="38"/>
    </row>
    <row r="56" spans="1:10" s="12" customFormat="1" ht="16.2" thickBot="1">
      <c r="B56" s="123"/>
      <c r="C56" s="124"/>
      <c r="D56" s="125"/>
      <c r="E56" s="49"/>
      <c r="F56" s="130" t="s">
        <v>31</v>
      </c>
      <c r="G56" s="131"/>
      <c r="H56" s="44"/>
      <c r="I56" s="45">
        <f>I46+I49</f>
        <v>0</v>
      </c>
    </row>
    <row r="57" spans="1:10" s="12" customFormat="1" ht="16.2" thickBot="1">
      <c r="B57" s="123"/>
      <c r="C57" s="124"/>
      <c r="D57" s="125"/>
      <c r="E57" s="49"/>
      <c r="F57" s="31"/>
      <c r="G57" s="32"/>
      <c r="H57" s="8"/>
      <c r="I57" s="33">
        <f>SUM(I54:I56)</f>
        <v>0</v>
      </c>
    </row>
    <row r="58" spans="1:10" s="12" customFormat="1" ht="15.6"/>
    <row r="59" spans="1:10" s="12" customFormat="1" ht="16.2" thickBot="1"/>
    <row r="60" spans="1:10" s="12" customFormat="1" ht="16.2" thickBot="1">
      <c r="B60" s="169" t="s">
        <v>87</v>
      </c>
      <c r="C60" s="170"/>
      <c r="D60" s="171"/>
      <c r="E60" s="48"/>
      <c r="F60" s="172" t="s">
        <v>88</v>
      </c>
      <c r="G60" s="173"/>
      <c r="H60" s="173"/>
      <c r="I60" s="174"/>
    </row>
    <row r="61" spans="1:10" s="12" customFormat="1" ht="16.2" thickBot="1">
      <c r="B61" s="175"/>
      <c r="C61" s="176"/>
      <c r="D61" s="177"/>
      <c r="E61" s="49"/>
      <c r="F61" s="178" t="s">
        <v>2</v>
      </c>
      <c r="G61" s="179"/>
      <c r="H61" s="25"/>
      <c r="I61" s="26">
        <f>I23+I54</f>
        <v>0</v>
      </c>
    </row>
    <row r="62" spans="1:10" s="12" customFormat="1" ht="16.2" thickBot="1">
      <c r="B62" s="175"/>
      <c r="C62" s="176"/>
      <c r="D62" s="177"/>
      <c r="E62" s="49"/>
      <c r="F62" s="180" t="s">
        <v>39</v>
      </c>
      <c r="G62" s="181"/>
      <c r="H62" s="27"/>
      <c r="I62" s="28">
        <f>I24+I55</f>
        <v>0</v>
      </c>
    </row>
    <row r="63" spans="1:10" s="12" customFormat="1" ht="16.2" thickBot="1">
      <c r="B63" s="175"/>
      <c r="C63" s="176"/>
      <c r="D63" s="177"/>
      <c r="E63" s="49"/>
      <c r="F63" s="167" t="s">
        <v>31</v>
      </c>
      <c r="G63" s="168"/>
      <c r="H63" s="29"/>
      <c r="I63" s="30">
        <f>I25+I56</f>
        <v>0</v>
      </c>
    </row>
    <row r="64" spans="1:10" s="12" customFormat="1" ht="16.2" thickBot="1">
      <c r="F64" s="31"/>
      <c r="G64" s="32"/>
      <c r="H64" s="8"/>
      <c r="I64" s="33">
        <f>SUM(I61:I63)</f>
        <v>0</v>
      </c>
    </row>
    <row r="65" spans="6:9" s="12" customFormat="1" ht="16.2" thickBot="1"/>
    <row r="66" spans="6:9" s="12" customFormat="1" ht="16.2" thickBot="1">
      <c r="F66" s="172" t="s">
        <v>89</v>
      </c>
      <c r="G66" s="173"/>
      <c r="H66" s="173"/>
      <c r="I66" s="174"/>
    </row>
    <row r="67" spans="6:9" s="12" customFormat="1" ht="15.6">
      <c r="F67" s="178" t="s">
        <v>90</v>
      </c>
      <c r="G67" s="179"/>
      <c r="H67" s="25"/>
      <c r="I67" s="26">
        <f>I26</f>
        <v>0</v>
      </c>
    </row>
    <row r="68" spans="6:9" s="12" customFormat="1" ht="16.2" thickBot="1">
      <c r="F68" s="167" t="s">
        <v>91</v>
      </c>
      <c r="G68" s="168"/>
      <c r="H68" s="29"/>
      <c r="I68" s="30">
        <f>I57</f>
        <v>0</v>
      </c>
    </row>
    <row r="69" spans="6:9" s="12" customFormat="1" ht="16.2" thickBot="1">
      <c r="F69" s="31"/>
      <c r="G69" s="32"/>
      <c r="H69" s="8"/>
      <c r="I69" s="33">
        <f>SUM(I67:I68)</f>
        <v>0</v>
      </c>
    </row>
    <row r="70" spans="6:9" s="12" customFormat="1" ht="15.6"/>
    <row r="71" spans="6:9" s="12" customFormat="1" ht="15.6"/>
  </sheetData>
  <protectedRanges>
    <protectedRange sqref="I4:I5" name="Rango1_1_1_1_1_1_1"/>
    <protectedRange sqref="H9" name="Rango1_1_1_1_3_2"/>
    <protectedRange sqref="H31 H35 H43" name="Rango1_1_1_1_2_4_1"/>
    <protectedRange sqref="I42:I43 I30:I31 I34:I35" name="Rango1_1_1_1_1_1_13_1"/>
    <protectedRange sqref="H30" name="Rango1_1_1_1_3_3_1_1"/>
    <protectedRange sqref="I46:I47" name="Rango1_1_1_1_1_1_17_1_1"/>
    <protectedRange sqref="H48" name="Rango1_1_1_1_3_3_2_1_1"/>
    <protectedRange sqref="I48" name="Rango1_1_1_1_1_1_16_1_1_1"/>
  </protectedRanges>
  <mergeCells count="80">
    <mergeCell ref="B2:J2"/>
    <mergeCell ref="F55:G55"/>
    <mergeCell ref="F56:G56"/>
    <mergeCell ref="F53:I53"/>
    <mergeCell ref="B53:D53"/>
    <mergeCell ref="J12:J13"/>
    <mergeCell ref="B32:B33"/>
    <mergeCell ref="C32:C33"/>
    <mergeCell ref="I32:I33"/>
    <mergeCell ref="J32:J33"/>
    <mergeCell ref="C19:C20"/>
    <mergeCell ref="J19:J20"/>
    <mergeCell ref="B19:B20"/>
    <mergeCell ref="J14:J15"/>
    <mergeCell ref="I19:I20"/>
    <mergeCell ref="I49:I50"/>
    <mergeCell ref="B49:B50"/>
    <mergeCell ref="C49:C50"/>
    <mergeCell ref="J49:J50"/>
    <mergeCell ref="B46:B48"/>
    <mergeCell ref="C46:C48"/>
    <mergeCell ref="J46:J48"/>
    <mergeCell ref="I46:I48"/>
    <mergeCell ref="D48:E48"/>
    <mergeCell ref="F48:G48"/>
    <mergeCell ref="B42:B43"/>
    <mergeCell ref="C42:C43"/>
    <mergeCell ref="I42:I43"/>
    <mergeCell ref="J40:J41"/>
    <mergeCell ref="I40:I41"/>
    <mergeCell ref="B40:B41"/>
    <mergeCell ref="C40:C41"/>
    <mergeCell ref="J42:J43"/>
    <mergeCell ref="F67:G67"/>
    <mergeCell ref="F68:G68"/>
    <mergeCell ref="F60:I60"/>
    <mergeCell ref="F61:G61"/>
    <mergeCell ref="F62:G62"/>
    <mergeCell ref="B54:D57"/>
    <mergeCell ref="F54:G54"/>
    <mergeCell ref="F63:G63"/>
    <mergeCell ref="B60:D60"/>
    <mergeCell ref="F66:I66"/>
    <mergeCell ref="B61:D63"/>
    <mergeCell ref="J4:J5"/>
    <mergeCell ref="B8:B9"/>
    <mergeCell ref="C8:C9"/>
    <mergeCell ref="I8:I9"/>
    <mergeCell ref="J8:J9"/>
    <mergeCell ref="B4:B5"/>
    <mergeCell ref="C4:C5"/>
    <mergeCell ref="I4:I5"/>
    <mergeCell ref="B12:B13"/>
    <mergeCell ref="I14:I15"/>
    <mergeCell ref="C12:C13"/>
    <mergeCell ref="I12:I13"/>
    <mergeCell ref="B14:B15"/>
    <mergeCell ref="C14:C15"/>
    <mergeCell ref="I34:I35"/>
    <mergeCell ref="J34:J35"/>
    <mergeCell ref="B34:B35"/>
    <mergeCell ref="C34:C35"/>
    <mergeCell ref="I30:I31"/>
    <mergeCell ref="J30:J31"/>
    <mergeCell ref="B1:J1"/>
    <mergeCell ref="B38:B39"/>
    <mergeCell ref="C38:C39"/>
    <mergeCell ref="J38:J39"/>
    <mergeCell ref="I38:I39"/>
    <mergeCell ref="D16:J16"/>
    <mergeCell ref="B23:D26"/>
    <mergeCell ref="F23:G23"/>
    <mergeCell ref="F24:G24"/>
    <mergeCell ref="F25:G25"/>
    <mergeCell ref="D28:G28"/>
    <mergeCell ref="B30:B31"/>
    <mergeCell ref="J10:J11"/>
    <mergeCell ref="F22:I22"/>
    <mergeCell ref="B22:D22"/>
    <mergeCell ref="C30:C31"/>
  </mergeCells>
  <hyperlinks>
    <hyperlink ref="F48" r:id="rId1" xr:uid="{696880FB-8E75-44EE-8E84-EE8CB3F81951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baseColWidth="10" defaultColWidth="11.44140625" defaultRowHeight="13.2"/>
  <sheetData>
    <row r="1" spans="1:8" ht="137.25" customHeight="1">
      <c r="A1" s="217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217"/>
      <c r="C1" s="217"/>
      <c r="D1" s="217"/>
      <c r="E1" s="217"/>
      <c r="F1" s="217"/>
      <c r="G1" s="217"/>
      <c r="H1" s="217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079B7D-2DC9-4A4A-BED5-3AA328C2E0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4AC1D0-2606-4FC4-B110-FA2D935B8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9d2ee-eaf0-4648-9929-e846258b1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DB307D-4D3A-4001-B1C0-ECA57F660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 Extensión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2017-09-20T16:20:03Z</dcterms:created>
  <dcterms:modified xsi:type="dcterms:W3CDTF">2025-05-05T17:54:05Z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