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showInkAnnotation="0" codeName="ThisWorkbook"/>
  <xr:revisionPtr revIDLastSave="0" documentId="13_ncr:1_{FFEBD2ED-7392-4C2D-AB63-86570BD310C3}" xr6:coauthVersionLast="47" xr6:coauthVersionMax="47" xr10:uidLastSave="{00000000-0000-0000-0000-000000000000}"/>
  <bookViews>
    <workbookView xWindow="16284" yWindow="-108" windowWidth="23256" windowHeight="13176" xr2:uid="{00000000-000D-0000-FFFF-FFFF00000000}"/>
  </bookViews>
  <sheets>
    <sheet name="Proyectos de Posgrado" sheetId="18" r:id="rId1"/>
    <sheet name="Datos" sheetId="11" state="hidden" r:id="rId2"/>
  </sheets>
  <definedNames>
    <definedName name="_xlnm.Print_Area" localSheetId="0">'Proyectos de Posgrado'!$A$2:$F$46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18" l="1"/>
  <c r="G28" i="18" l="1"/>
  <c r="G20" i="18"/>
  <c r="G15" i="18"/>
  <c r="H14" i="18" s="1"/>
  <c r="G5" i="18"/>
  <c r="H4" i="18" s="1"/>
  <c r="G24" i="18"/>
  <c r="B48" i="18"/>
  <c r="B40" i="18"/>
  <c r="G7" i="18"/>
  <c r="B18" i="18"/>
  <c r="B22" i="18"/>
  <c r="B26" i="18"/>
  <c r="A39" i="18" l="1"/>
  <c r="A2" i="18"/>
  <c r="H19" i="18" l="1"/>
  <c r="H33" i="18" s="1"/>
  <c r="G44" i="18"/>
  <c r="H43" i="18" s="1"/>
  <c r="H27" i="18" l="1"/>
  <c r="H35" i="18" s="1"/>
  <c r="G46" i="18" l="1"/>
  <c r="H45" i="18" s="1"/>
  <c r="G42" i="18" l="1"/>
  <c r="H41" i="18" s="1"/>
  <c r="H55" i="18" s="1"/>
  <c r="G52" i="18" l="1"/>
  <c r="H51" i="18" s="1"/>
  <c r="G50" i="18"/>
  <c r="H49" i="18" s="1"/>
  <c r="H56" i="18" l="1"/>
  <c r="H58" i="18" s="1"/>
  <c r="H63" i="18" s="1"/>
  <c r="G13" i="18"/>
  <c r="H12" i="18" s="1"/>
  <c r="G9" i="18"/>
  <c r="G11" i="18"/>
  <c r="H10" i="18" s="1"/>
  <c r="H23" i="18" l="1"/>
  <c r="H34" i="18" s="1"/>
  <c r="H8" i="18"/>
  <c r="H6" i="18"/>
  <c r="H32" i="18" l="1"/>
  <c r="H36" i="18" s="1"/>
  <c r="H62" i="18" s="1"/>
  <c r="H64" i="18" s="1"/>
  <c r="A1" i="11" l="1"/>
</calcChain>
</file>

<file path=xl/sharedStrings.xml><?xml version="1.0" encoding="utf-8"?>
<sst xmlns="http://schemas.openxmlformats.org/spreadsheetml/2006/main" count="123" uniqueCount="91">
  <si>
    <t>Planteamiento de la propuesta</t>
  </si>
  <si>
    <t>Deficiente</t>
  </si>
  <si>
    <t>Regular</t>
  </si>
  <si>
    <t>Bueno</t>
  </si>
  <si>
    <t>Excelente</t>
  </si>
  <si>
    <t>Justificación</t>
  </si>
  <si>
    <t xml:space="preserve">
Metodología</t>
  </si>
  <si>
    <t>Estado del arte</t>
  </si>
  <si>
    <t xml:space="preserve">La revisión de literatura no establece el estado del arte del objeto de estudio y no identifica los vacios de conocimientos. </t>
  </si>
  <si>
    <t>La revisión de literatura establece el estado del arte del objeto de estudio, sin embargo, no identifica los vacios de conocimientos.</t>
  </si>
  <si>
    <t>La revisión de literatura establece el estado del arte del objeto de estudio e identifica los vacios de conocimientos.</t>
  </si>
  <si>
    <t>Plan de acción</t>
  </si>
  <si>
    <t>Valoración general</t>
  </si>
  <si>
    <t>DP (Dirección de Posgrado)</t>
  </si>
  <si>
    <t>Grupo investigador y transferencia de resultados</t>
  </si>
  <si>
    <t>Formación y experiencia de la persona coordinadora en proyectos de investigacion vinculados a la formación de estudiantes de posgrados</t>
  </si>
  <si>
    <t>Transferencia de resultados</t>
  </si>
  <si>
    <t>Plan de administración del riesgo.</t>
  </si>
  <si>
    <t xml:space="preserve"> El plan de gestión de riesgos y las  medidas de contingencia no son atendidos de manera coherente.</t>
  </si>
  <si>
    <t>El plan de gestión de riesgos y las  medidas de contingencia son atendidos de manera coherente.</t>
  </si>
  <si>
    <t xml:space="preserve"> Vinculación externa                           </t>
  </si>
  <si>
    <t xml:space="preserve"> La propuesta es innovadora</t>
  </si>
  <si>
    <t>La propuesta presenta elementos de innovación de impacto en dos de los siguientes tipos de innovación: proceso, servicio, producto e innovación social.</t>
  </si>
  <si>
    <t>La propuesta presenta elementos de innovación de impacto en al menos tres de los siguientes tipos de innovación: proceso, servicio, producto e innovación social.</t>
  </si>
  <si>
    <t>Valoración general global</t>
  </si>
  <si>
    <t>TOTAL</t>
  </si>
  <si>
    <t>Estrategia de la investigación</t>
  </si>
  <si>
    <t>Uso de los recursos</t>
  </si>
  <si>
    <t>Pertinencia</t>
  </si>
  <si>
    <t xml:space="preserve">Pertinencia </t>
  </si>
  <si>
    <t>Pertinencia en la resolución del problema</t>
  </si>
  <si>
    <t>Instancia académica</t>
  </si>
  <si>
    <t>Resumen de la instancia académica</t>
  </si>
  <si>
    <t>Resumen de la Dirección de Posgrado</t>
  </si>
  <si>
    <t>Dirección de Posgrado</t>
  </si>
  <si>
    <t>Identifica y describe las fases del proceso de investigación. Además una de sus fases incluye la difusión y la implementación de investigación.</t>
  </si>
  <si>
    <t>La propuesta no presenta elementos de innovación de impacto.</t>
  </si>
  <si>
    <t>No se identifica ni describe las fases del proceso de investigación.</t>
  </si>
  <si>
    <t>Identifica pero no describe las fases del proceso de investigación.</t>
  </si>
  <si>
    <t>Identifica y describe las fases del proceso del desarrollo tecnológico.</t>
  </si>
  <si>
    <t>No cuenta con financiamiento externo, ni cofinanciamiento, ni contrapartida externa aprobada.</t>
  </si>
  <si>
    <t>El  financiamiento externo o cofinanciamiento es menor (en menos del 15%) que el solicitado para operación al TEC, o cuenta con una contrapartida en especie.</t>
  </si>
  <si>
    <t>El financiamiento externo o cofinanciamiento es igual (+/- 15%) al solicitado para operación al TEC.</t>
  </si>
  <si>
    <t>El financiamiento externo o cofinanciamiento es mayor (en más de un 15%) que el solicitado para operación al TEC.</t>
  </si>
  <si>
    <t xml:space="preserve">En la resolución del problema no hay participación externa. </t>
  </si>
  <si>
    <t>En la resolución del problema se describe de forma incompleta la estrategia de vinculación y de participación externa nacional.</t>
  </si>
  <si>
    <t>En la resolución del problema se describe la estrategia de vinculación y de participación externa nacional.</t>
  </si>
  <si>
    <t>En la resolución del problema se describe la estrategia de vinculación y de participación externa nacional e internacional.</t>
  </si>
  <si>
    <t>La propuesta no visualiza la transferencia de productos académicos.</t>
  </si>
  <si>
    <t>La propuesta solo identifica la transferencia de uno de los resultados de productos académicos.</t>
  </si>
  <si>
    <t xml:space="preserve">La propuesta identifica la transferencia de los resultados de al menos dos productos académicos. </t>
  </si>
  <si>
    <t>La propuesta identifica la transferencia de los resultados de más de dos productos académicos.</t>
  </si>
  <si>
    <t>La persona coordinadora posee doctorado relacionada al área de conocimiento de la propuesta de investigación, además cuenta con más de tres años de experiencia  vinculada a programas de posgrados y dirigiendo tesis de doctorado y maestría.</t>
  </si>
  <si>
    <t>La persona coordinadora posee doctorado relacionada al área de conocimiento de la propuesta de investigación, además cuenta con al menos un año de experiencia  vinculada a un programa de posgrado y dirigiendo tesis de doctorado o maestría.</t>
  </si>
  <si>
    <t>La persona coordinadora posee maestría relacionada al área de conocimiento de la propuesta de investigación, además cuenta con al menos un año de experiencia  vinculada a un programa de posgrado y dirigiendo tesis de maestría.</t>
  </si>
  <si>
    <t>La persona coordinadora no posee  posgrado relacionado al área de conocimiento de la propuesta de investigación, ni cuenta con experiencia  vinculada a un programa de posgrado ni dirigiendo tesis de posgrado.</t>
  </si>
  <si>
    <t>El plan de acción y cronograma no contiene la información necesaria para estimar el logro de objetivos, actividades, productos.</t>
  </si>
  <si>
    <t>Problema de investigación.</t>
  </si>
  <si>
    <t>El problema no está definido o no está justificado.</t>
  </si>
  <si>
    <t>El problema está definido y justificado, pero carece de claridad</t>
  </si>
  <si>
    <t>El problema está definido y justificado, se incluyen explicítamente las preguntas acádemicas por investigar, se demuestra la pertinencia de la participación del TEC y se enmarca dentro de un objetivo de desarrollo sostenible.</t>
  </si>
  <si>
    <t>El problema está definido y justificado, se incluyen explicítamente las preguntas por investigar, se enmarca dentro de los ejes del conocimiento estratégicos del TEC y se enmarca dentro de un objetivo de desarrollo sostenible y se asocian a las metas respectivas.</t>
  </si>
  <si>
    <t>La propuesta no presenta un procedimiento o método y no identifica las variables, ni su medición.</t>
  </si>
  <si>
    <t>La propuesta presenta un procedimiento o método aunque no identifica las variables, ni su medición.</t>
  </si>
  <si>
    <t>La propuesta presenta un procedimiento o método e identifica las variables, pero no su medición.</t>
  </si>
  <si>
    <t>La propuesta presenta un procedimiento o método e identifica las variables, su medición y justifica el uso de la metodología planteada.</t>
  </si>
  <si>
    <t>El problema abordado es de interés nacional y contribuye a elevar la calidad de vida de la sociedad.</t>
  </si>
  <si>
    <t>El problema abordado no evidencia  contribución al estado del arte .</t>
  </si>
  <si>
    <t>Los recursos solicitados no están cuantificados y no están justificados con respecto al plan de acción.</t>
  </si>
  <si>
    <t>Los recursos solicitados están cuantificados y justificados. La justificación no muestra proporcionalidad en el uso de los recursos con respecto al plan de acción.</t>
  </si>
  <si>
    <t>Los recursos solicitados están debidamente cuantificados y justificados. La justificación muestra proporcionalidad parcial en el uso de los recursos con respecto al plan de acción.</t>
  </si>
  <si>
    <t xml:space="preserve"> Los recursos solicitados están debidamente cuantificados y justificados. La justificación muestra proporcionalidad en el  uso de los recursos con respecto al plan de acción.</t>
  </si>
  <si>
    <t>Los objetivos son coherentes con el planteamiento del problema a resolver, ya que responden a las preguntas clave: ¿qué se investigará?, ¿cómo se investigará? y ¿para qué se realizará la investigación? Además, cada objetivo se traduce en una actividad de investigación específica, cuyo enfoque busca obtener resultados medibles y relevantes que permitan verificar su cumplimiento.</t>
  </si>
  <si>
    <t>Coherencia de los objetivos</t>
  </si>
  <si>
    <t>El plan de acción y cronograma contiene la información necesaria para estimar el logro de objetivos, actividades, productos; sin embargo, no se define las personas encargadas de las actividades ni se delimita el nivel de responsabilidad de las personas participantes.</t>
  </si>
  <si>
    <t xml:space="preserve">El plan de acción y cronograma contiene la información necesaria para estimar el logro de objetivos, actividades, productos; y define las personas encargadas de las actividades, sin embargo, no se delimita el nivel de responsabilidad de las personas participantes. </t>
  </si>
  <si>
    <t xml:space="preserve">Los objetivos no son coherentes con el planteamiento del problema a resolver, ni responde a las preguntas: ¿qué se investigará?, ¿cómo se investigará? y ¿para qué se realizará la investigación?   </t>
  </si>
  <si>
    <t>Los objetivos son coherentes con el planteamiento del problema a resolver, pero no responde a todas las preguntas: ¿qué se investigará?, ¿cómo se investigará? y ¿para qué se realizará la investigación?</t>
  </si>
  <si>
    <t>Los objetivos son coherentes con el planteamiento del problema a resolver, ya que responden a las preguntas clave: ¿qué se investigará?, ¿cómo se investigará? y ¿para qué se realizará la investigación?. Sin embargo, no se  evidencia cómo los objetivos se traducen en actividades de investigación específica, ni se evidencian resultados medibles ni relevantes que permitan verificar su cumplimiento.</t>
  </si>
  <si>
    <t>La revisión de literatura establece el estado del arte del objeto de estudio e identifica los vacios de conocimientos con referencia recientes (al menos el 50% o mas de las referencias indicadas deben haber sidio publicadas en los ultimos 10 años).</t>
  </si>
  <si>
    <t>El problema abordado es de interés nacional y contribuye a elevar la calidad de vida de la sociedad, además de la competitividad del país o el desarrollo científico/tecnológico con relevancia nacional.</t>
  </si>
  <si>
    <t>El problema abordado es de interés nacional e internacional y contribuye a elevar la calidad de vida de la sociedad, además de la competitividad del país o el desarrollo científico/tecnológico con relevancia internacional.</t>
  </si>
  <si>
    <t>Proporcionalidad en el uso de los recursos</t>
  </si>
  <si>
    <t>La propuesta presenta elementos de innovación de impacto en uno de los siguientes tipos de innovación: proceso, servicio, producto e innovación social.</t>
  </si>
  <si>
    <t>Administración del riesgo</t>
  </si>
  <si>
    <t>Estrategia de abordaje</t>
  </si>
  <si>
    <t>El plan de acción y cronograma contiene  la información necesaria para estimar el logro de objetivos, actividades, productos; y define las personas encargadas de las actividade y el nivel de responsabilidad de las personas participantes, incluyendo a la persona estudiante</t>
  </si>
  <si>
    <t xml:space="preserve"> Financiamiento externo, contrapartida externa o cofinanciamiento aprobado (*). </t>
  </si>
  <si>
    <t>(*)Se entenderá como financiamiento externo, el dinero que sea ingresado al TEC o a Fundatec o que se ejecute desde el ente financiador para pagos del proyecto. Se entenderá como contrapartida externa todo apoyo o colaboración de terceros, que no entra como flujo de caja para el proyecto. Se entenderá como cofinanciamiento los recursos propios generados por actividades de vinculación remunerada externa, que destine la unidad académica para la ejecución del proyecto. No se considerará como contrapartida el costo del recurso humano.</t>
  </si>
  <si>
    <t xml:space="preserve"> En el plan de gestión del riesgo, se indican riesgos por objetivo y las medidas de contingencia con las respectivas evidencias en los casos que corresponde (cartas, permisos, consentimientos informados, entre otros) para algunos riesgos detectados.</t>
  </si>
  <si>
    <t xml:space="preserve">En el plan de gestión del riesgo, se indican riesgos por objetivo y las medidas de contingencia con las respectivas evidencias en los casos que corresponde (cartas, permisos, consentimientos informados, entre otros) para cada riesgo detectado.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</si>
</sst>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0"/>
      <name val="Arial"/>
    </font>
    <font>
      <sz val="10"/>
      <name val="Arial"/>
      <family val="2"/>
    </font>
    <font>
      <b/>
      <sz val="10"/>
      <name val="Arial"/>
      <family val="2"/>
    </font>
    <font>
      <sz val="10"/>
      <name val="Arial"/>
      <family val="2"/>
    </font>
    <font>
      <sz val="11"/>
      <name val="Arial"/>
      <family val="2"/>
    </font>
    <font>
      <sz val="9"/>
      <name val="Arial"/>
      <family val="2"/>
    </font>
    <font>
      <b/>
      <sz val="9"/>
      <name val="Arial"/>
      <family val="2"/>
    </font>
    <font>
      <b/>
      <sz val="11"/>
      <name val="Arial"/>
      <family val="2"/>
    </font>
    <font>
      <sz val="10"/>
      <name val="Arial Unicode MS"/>
      <family val="2"/>
    </font>
    <font>
      <sz val="11"/>
      <name val="Comic Sans MS"/>
      <family val="4"/>
    </font>
    <font>
      <sz val="9"/>
      <color theme="1"/>
      <name val="Arial"/>
      <family val="2"/>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79998168889431442"/>
        <bgColor indexed="44"/>
      </patternFill>
    </fill>
    <fill>
      <patternFill patternType="solid">
        <fgColor rgb="FFFFFFCD"/>
        <bgColor indexed="64"/>
      </patternFill>
    </fill>
    <fill>
      <patternFill patternType="solid">
        <fgColor rgb="FFFFFF99"/>
        <bgColor indexed="64"/>
      </patternFill>
    </fill>
    <fill>
      <patternFill patternType="solid">
        <fgColor theme="9" tint="0.39997558519241921"/>
        <bgColor indexed="64"/>
      </patternFill>
    </fill>
  </fills>
  <borders count="54">
    <border>
      <left/>
      <right/>
      <top/>
      <bottom/>
      <diagonal/>
    </border>
    <border>
      <left style="medium">
        <color theme="1"/>
      </left>
      <right style="medium">
        <color theme="1"/>
      </right>
      <top style="medium">
        <color theme="1"/>
      </top>
      <bottom style="medium">
        <color theme="1"/>
      </bottom>
      <diagonal/>
    </border>
    <border>
      <left/>
      <right style="medium">
        <color theme="1"/>
      </right>
      <top style="medium">
        <color theme="1"/>
      </top>
      <bottom style="medium">
        <color theme="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medium">
        <color auto="1"/>
      </top>
      <bottom/>
      <diagonal/>
    </border>
    <border>
      <left style="medium">
        <color theme="1"/>
      </left>
      <right style="medium">
        <color theme="1"/>
      </right>
      <top style="medium">
        <color theme="1"/>
      </top>
      <bottom/>
      <diagonal/>
    </border>
    <border>
      <left style="medium">
        <color theme="1"/>
      </left>
      <right style="medium">
        <color theme="1"/>
      </right>
      <top/>
      <bottom style="medium">
        <color theme="1"/>
      </bottom>
      <diagonal/>
    </border>
    <border>
      <left style="medium">
        <color indexed="64"/>
      </left>
      <right style="medium">
        <color indexed="64"/>
      </right>
      <top style="medium">
        <color indexed="64"/>
      </top>
      <bottom style="hair">
        <color theme="0" tint="-0.34998626667073579"/>
      </bottom>
      <diagonal/>
    </border>
    <border>
      <left style="medium">
        <color indexed="64"/>
      </left>
      <right style="medium">
        <color indexed="64"/>
      </right>
      <top style="hair">
        <color theme="0" tint="-0.34998626667073579"/>
      </top>
      <bottom style="medium">
        <color indexed="64"/>
      </bottom>
      <diagonal/>
    </border>
    <border>
      <left style="medium">
        <color indexed="64"/>
      </left>
      <right style="medium">
        <color theme="1"/>
      </right>
      <top style="medium">
        <color theme="1"/>
      </top>
      <bottom/>
      <diagonal/>
    </border>
    <border>
      <left style="medium">
        <color indexed="64"/>
      </left>
      <right style="medium">
        <color theme="1"/>
      </right>
      <top/>
      <bottom style="medium">
        <color theme="1"/>
      </bottom>
      <diagonal/>
    </border>
    <border>
      <left style="medium">
        <color indexed="64"/>
      </left>
      <right style="medium">
        <color indexed="64"/>
      </right>
      <top style="medium">
        <color indexed="64"/>
      </top>
      <bottom style="medium">
        <color indexed="64"/>
      </bottom>
      <diagonal/>
    </border>
    <border>
      <left style="medium">
        <color theme="1"/>
      </left>
      <right/>
      <top style="medium">
        <color theme="1"/>
      </top>
      <bottom style="medium">
        <color theme="1"/>
      </bottom>
      <diagonal/>
    </border>
    <border>
      <left style="medium">
        <color indexed="64"/>
      </left>
      <right style="medium">
        <color theme="1"/>
      </right>
      <top style="medium">
        <color indexed="64"/>
      </top>
      <bottom style="medium">
        <color indexed="64"/>
      </bottom>
      <diagonal/>
    </border>
    <border>
      <left style="medium">
        <color theme="1"/>
      </left>
      <right style="medium">
        <color theme="1"/>
      </right>
      <top style="medium">
        <color indexed="64"/>
      </top>
      <bottom style="medium">
        <color indexed="64"/>
      </bottom>
      <diagonal/>
    </border>
    <border>
      <left style="medium">
        <color theme="1"/>
      </left>
      <right style="medium">
        <color indexed="64"/>
      </right>
      <top style="medium">
        <color indexed="64"/>
      </top>
      <bottom style="medium">
        <color indexed="64"/>
      </bottom>
      <diagonal/>
    </border>
    <border>
      <left style="medium">
        <color theme="1"/>
      </left>
      <right style="medium">
        <color theme="1"/>
      </right>
      <top/>
      <bottom/>
      <diagonal/>
    </border>
    <border>
      <left style="medium">
        <color indexed="64"/>
      </left>
      <right style="medium">
        <color indexed="64"/>
      </right>
      <top/>
      <bottom style="hair">
        <color theme="0" tint="-0.34998626667073579"/>
      </bottom>
      <diagonal/>
    </border>
    <border>
      <left style="medium">
        <color indexed="64"/>
      </left>
      <right style="medium">
        <color theme="1"/>
      </right>
      <top/>
      <bottom/>
      <diagonal/>
    </border>
    <border>
      <left style="medium">
        <color theme="1"/>
      </left>
      <right/>
      <top style="medium">
        <color indexed="64"/>
      </top>
      <bottom style="medium">
        <color indexed="64"/>
      </bottom>
      <diagonal/>
    </border>
    <border>
      <left/>
      <right style="medium">
        <color theme="1"/>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theme="1"/>
      </left>
      <right style="medium">
        <color theme="1"/>
      </right>
      <top/>
      <bottom style="medium">
        <color auto="1"/>
      </bottom>
      <diagonal/>
    </border>
    <border>
      <left style="medium">
        <color indexed="64"/>
      </left>
      <right style="medium">
        <color indexed="64"/>
      </right>
      <top style="medium">
        <color indexed="64"/>
      </top>
      <bottom style="thin">
        <color indexed="64"/>
      </bottom>
      <diagonal/>
    </border>
    <border>
      <left style="medium">
        <color indexed="64"/>
      </left>
      <right/>
      <top style="hair">
        <color theme="0" tint="-0.34998626667073579"/>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theme="1"/>
      </right>
      <top/>
      <bottom style="medium">
        <color indexed="64"/>
      </bottom>
      <diagonal/>
    </border>
    <border>
      <left style="medium">
        <color theme="1"/>
      </left>
      <right style="medium">
        <color indexed="64"/>
      </right>
      <top/>
      <bottom style="medium">
        <color indexed="64"/>
      </bottom>
      <diagonal/>
    </border>
    <border>
      <left/>
      <right style="medium">
        <color theme="1"/>
      </right>
      <top/>
      <bottom style="medium">
        <color theme="1"/>
      </bottom>
      <diagonal/>
    </border>
    <border>
      <left style="medium">
        <color indexed="64"/>
      </left>
      <right style="medium">
        <color theme="1"/>
      </right>
      <top style="medium">
        <color theme="1"/>
      </top>
      <bottom style="medium">
        <color indexed="64"/>
      </bottom>
      <diagonal/>
    </border>
    <border>
      <left style="medium">
        <color theme="1"/>
      </left>
      <right style="medium">
        <color theme="1"/>
      </right>
      <top style="medium">
        <color theme="1"/>
      </top>
      <bottom style="medium">
        <color indexed="64"/>
      </bottom>
      <diagonal/>
    </border>
    <border>
      <left style="medium">
        <color indexed="64"/>
      </left>
      <right style="medium">
        <color indexed="64"/>
      </right>
      <top style="hair">
        <color theme="0" tint="-0.34998626667073579"/>
      </top>
      <bottom/>
      <diagonal/>
    </border>
    <border>
      <left/>
      <right style="medium">
        <color theme="1"/>
      </right>
      <top style="medium">
        <color theme="1"/>
      </top>
      <bottom/>
      <diagonal/>
    </border>
    <border>
      <left style="medium">
        <color theme="1"/>
      </left>
      <right/>
      <top style="medium">
        <color indexed="64"/>
      </top>
      <bottom/>
      <diagonal/>
    </border>
    <border>
      <left style="medium">
        <color indexed="64"/>
      </left>
      <right style="medium">
        <color indexed="64"/>
      </right>
      <top/>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theme="1"/>
      </left>
      <right/>
      <top/>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medium">
        <color theme="1"/>
      </bottom>
      <diagonal/>
    </border>
    <border>
      <left style="medium">
        <color theme="1"/>
      </left>
      <right style="medium">
        <color indexed="64"/>
      </right>
      <top style="medium">
        <color theme="1"/>
      </top>
      <bottom style="medium">
        <color indexed="64"/>
      </bottom>
      <diagonal/>
    </border>
    <border>
      <left style="medium">
        <color indexed="64"/>
      </left>
      <right/>
      <top style="thin">
        <color indexed="64"/>
      </top>
      <bottom style="medium">
        <color indexed="64"/>
      </bottom>
      <diagonal/>
    </border>
    <border>
      <left style="medium">
        <color theme="1"/>
      </left>
      <right/>
      <top/>
      <bottom style="medium">
        <color indexed="64"/>
      </bottom>
      <diagonal/>
    </border>
  </borders>
  <cellStyleXfs count="5">
    <xf numFmtId="0" fontId="0" fillId="0" borderId="0"/>
    <xf numFmtId="0" fontId="3" fillId="0" borderId="0"/>
    <xf numFmtId="9" fontId="1" fillId="0" borderId="0" applyFont="0" applyFill="0" applyBorder="0" applyAlignment="0" applyProtection="0"/>
    <xf numFmtId="0" fontId="1" fillId="0" borderId="0"/>
    <xf numFmtId="0" fontId="1" fillId="0" borderId="0"/>
  </cellStyleXfs>
  <cellXfs count="226">
    <xf numFmtId="0" fontId="0" fillId="0" borderId="0" xfId="0"/>
    <xf numFmtId="0" fontId="5" fillId="5" borderId="1" xfId="0" applyFont="1" applyFill="1" applyBorder="1" applyAlignment="1">
      <alignment horizontal="center" vertical="center" wrapText="1"/>
    </xf>
    <xf numFmtId="9" fontId="5" fillId="2" borderId="1" xfId="0" applyNumberFormat="1" applyFont="1" applyFill="1" applyBorder="1" applyAlignment="1" applyProtection="1">
      <alignment horizontal="center" vertical="center" wrapText="1"/>
      <protection locked="0"/>
    </xf>
    <xf numFmtId="0" fontId="5" fillId="2" borderId="1" xfId="2" applyNumberFormat="1" applyFont="1" applyFill="1" applyBorder="1" applyAlignment="1" applyProtection="1">
      <alignment horizontal="center" vertical="center"/>
      <protection locked="0"/>
    </xf>
    <xf numFmtId="9" fontId="5" fillId="5" borderId="1" xfId="0" applyNumberFormat="1" applyFont="1" applyFill="1" applyBorder="1" applyAlignment="1" applyProtection="1">
      <alignment horizontal="center" vertical="center" wrapText="1"/>
      <protection locked="0"/>
    </xf>
    <xf numFmtId="0" fontId="5" fillId="2" borderId="0" xfId="0" applyFont="1" applyFill="1" applyAlignment="1">
      <alignment horizontal="center" vertical="center" wrapText="1"/>
    </xf>
    <xf numFmtId="3" fontId="5" fillId="5" borderId="1" xfId="0" applyNumberFormat="1" applyFont="1" applyFill="1" applyBorder="1" applyAlignment="1">
      <alignment horizontal="center" vertical="center" wrapText="1"/>
    </xf>
    <xf numFmtId="9" fontId="6" fillId="3" borderId="3" xfId="1" applyNumberFormat="1" applyFont="1" applyFill="1" applyBorder="1" applyAlignment="1">
      <alignment horizontal="left" vertical="center" indent="1"/>
    </xf>
    <xf numFmtId="9" fontId="6" fillId="3" borderId="4" xfId="1" applyNumberFormat="1" applyFont="1" applyFill="1" applyBorder="1" applyAlignment="1">
      <alignment vertical="center"/>
    </xf>
    <xf numFmtId="9" fontId="6" fillId="2" borderId="11" xfId="1" applyNumberFormat="1" applyFont="1" applyFill="1" applyBorder="1" applyAlignment="1">
      <alignment vertical="center"/>
    </xf>
    <xf numFmtId="0" fontId="1" fillId="2" borderId="1" xfId="0" applyFont="1" applyFill="1" applyBorder="1" applyAlignment="1">
      <alignment vertical="center"/>
    </xf>
    <xf numFmtId="0" fontId="1" fillId="2" borderId="0" xfId="1" applyFont="1" applyFill="1" applyAlignment="1">
      <alignment horizontal="left" vertical="top"/>
    </xf>
    <xf numFmtId="0" fontId="1" fillId="2" borderId="0" xfId="1" applyFont="1" applyFill="1" applyAlignment="1">
      <alignment horizontal="center" vertical="center"/>
    </xf>
    <xf numFmtId="0" fontId="5" fillId="2" borderId="7" xfId="1" applyFont="1" applyFill="1" applyBorder="1" applyAlignment="1">
      <alignment horizontal="left" vertical="center" indent="1"/>
    </xf>
    <xf numFmtId="0" fontId="5" fillId="3" borderId="4" xfId="0" applyFont="1" applyFill="1" applyBorder="1"/>
    <xf numFmtId="3" fontId="6" fillId="4" borderId="1" xfId="0" applyNumberFormat="1" applyFont="1" applyFill="1" applyBorder="1" applyAlignment="1">
      <alignment horizontal="center" vertical="center" wrapText="1"/>
    </xf>
    <xf numFmtId="9" fontId="5" fillId="0" borderId="1" xfId="0" applyNumberFormat="1" applyFont="1" applyBorder="1" applyAlignment="1" applyProtection="1">
      <alignment horizontal="center" vertical="center" wrapText="1"/>
      <protection locked="0"/>
    </xf>
    <xf numFmtId="3" fontId="5"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9" fillId="0" borderId="0" xfId="0" applyFont="1"/>
    <xf numFmtId="3" fontId="5" fillId="2" borderId="0" xfId="3" applyNumberFormat="1" applyFont="1" applyFill="1" applyAlignment="1" applyProtection="1">
      <alignment horizontal="center" vertical="center"/>
      <protection locked="0"/>
    </xf>
    <xf numFmtId="0" fontId="1" fillId="2" borderId="0" xfId="0" applyFont="1" applyFill="1" applyAlignment="1">
      <alignment horizontal="center" vertical="center" wrapText="1"/>
    </xf>
    <xf numFmtId="9" fontId="5" fillId="2" borderId="14" xfId="0" applyNumberFormat="1" applyFont="1" applyFill="1" applyBorder="1" applyAlignment="1" applyProtection="1">
      <alignment horizontal="center" vertical="center" wrapText="1"/>
      <protection locked="0"/>
    </xf>
    <xf numFmtId="9" fontId="5" fillId="5" borderId="23" xfId="0" applyNumberFormat="1" applyFont="1" applyFill="1" applyBorder="1" applyAlignment="1" applyProtection="1">
      <alignment horizontal="center" vertical="center" wrapText="1"/>
      <protection locked="0"/>
    </xf>
    <xf numFmtId="9" fontId="5" fillId="5" borderId="24" xfId="0" applyNumberFormat="1" applyFont="1" applyFill="1" applyBorder="1" applyAlignment="1" applyProtection="1">
      <alignment horizontal="center" vertical="center" wrapText="1"/>
      <protection locked="0"/>
    </xf>
    <xf numFmtId="0" fontId="1" fillId="2" borderId="14" xfId="0" applyFont="1" applyFill="1" applyBorder="1" applyAlignment="1">
      <alignment vertical="center"/>
    </xf>
    <xf numFmtId="3" fontId="5" fillId="2" borderId="24" xfId="3" applyNumberFormat="1" applyFont="1" applyFill="1" applyBorder="1" applyAlignment="1" applyProtection="1">
      <alignment horizontal="center" vertical="center"/>
      <protection locked="0"/>
    </xf>
    <xf numFmtId="0" fontId="5" fillId="2" borderId="15" xfId="0" applyFont="1" applyFill="1" applyBorder="1" applyAlignment="1">
      <alignment horizontal="center" vertical="center" wrapText="1"/>
    </xf>
    <xf numFmtId="0" fontId="5" fillId="2" borderId="15" xfId="2" applyNumberFormat="1" applyFont="1" applyFill="1" applyBorder="1" applyAlignment="1" applyProtection="1">
      <alignment horizontal="center" vertical="center"/>
      <protection locked="0"/>
    </xf>
    <xf numFmtId="3" fontId="6" fillId="4" borderId="23" xfId="0" applyNumberFormat="1" applyFont="1" applyFill="1" applyBorder="1" applyAlignment="1">
      <alignment horizontal="center" vertical="center" wrapText="1"/>
    </xf>
    <xf numFmtId="0" fontId="5" fillId="6" borderId="7" xfId="1" applyFont="1" applyFill="1" applyBorder="1" applyAlignment="1">
      <alignment horizontal="left" vertical="center" indent="1"/>
    </xf>
    <xf numFmtId="0" fontId="5" fillId="6" borderId="0" xfId="1" applyFont="1" applyFill="1" applyAlignment="1">
      <alignment horizontal="left" vertical="center" indent="1"/>
    </xf>
    <xf numFmtId="3" fontId="2" fillId="4" borderId="1" xfId="0" applyNumberFormat="1" applyFont="1" applyFill="1" applyBorder="1" applyAlignment="1">
      <alignment horizontal="center" vertical="center" wrapText="1"/>
    </xf>
    <xf numFmtId="0" fontId="5" fillId="2" borderId="25" xfId="0" applyFont="1" applyFill="1" applyBorder="1" applyAlignment="1">
      <alignment horizontal="center" vertical="center" wrapText="1"/>
    </xf>
    <xf numFmtId="9" fontId="5" fillId="2" borderId="25" xfId="0" applyNumberFormat="1" applyFont="1" applyFill="1" applyBorder="1" applyAlignment="1" applyProtection="1">
      <alignment horizontal="center" vertical="center" wrapText="1"/>
      <protection locked="0"/>
    </xf>
    <xf numFmtId="0" fontId="5" fillId="2" borderId="25" xfId="2" applyNumberFormat="1" applyFont="1" applyFill="1" applyBorder="1" applyAlignment="1" applyProtection="1">
      <alignment horizontal="center" vertical="center"/>
      <protection locked="0"/>
    </xf>
    <xf numFmtId="3" fontId="2" fillId="4" borderId="23" xfId="0" applyNumberFormat="1" applyFont="1" applyFill="1" applyBorder="1" applyAlignment="1">
      <alignment horizontal="center" vertical="center" wrapText="1"/>
    </xf>
    <xf numFmtId="3" fontId="2" fillId="4" borderId="5" xfId="0" applyNumberFormat="1" applyFont="1" applyFill="1" applyBorder="1" applyAlignment="1">
      <alignment horizontal="center" vertical="center" wrapText="1"/>
    </xf>
    <xf numFmtId="3" fontId="2" fillId="4" borderId="22" xfId="0" applyNumberFormat="1" applyFont="1" applyFill="1" applyBorder="1" applyAlignment="1">
      <alignment horizontal="center" vertical="center" wrapText="1"/>
    </xf>
    <xf numFmtId="3" fontId="2" fillId="4" borderId="24" xfId="0" applyNumberFormat="1" applyFont="1" applyFill="1" applyBorder="1" applyAlignment="1">
      <alignment horizontal="center" vertical="center" wrapText="1"/>
    </xf>
    <xf numFmtId="0" fontId="4" fillId="0" borderId="0" xfId="0" applyFont="1"/>
    <xf numFmtId="9" fontId="5" fillId="5" borderId="1" xfId="0" applyNumberFormat="1" applyFont="1" applyFill="1" applyBorder="1" applyAlignment="1">
      <alignment horizontal="center" vertical="center" wrapText="1"/>
    </xf>
    <xf numFmtId="10" fontId="5" fillId="2" borderId="12" xfId="1" applyNumberFormat="1" applyFont="1" applyFill="1" applyBorder="1" applyAlignment="1">
      <alignment horizontal="center" vertical="center"/>
    </xf>
    <xf numFmtId="10" fontId="6" fillId="3" borderId="5" xfId="1" applyNumberFormat="1" applyFont="1" applyFill="1" applyBorder="1" applyAlignment="1">
      <alignment horizontal="center" vertical="center"/>
    </xf>
    <xf numFmtId="10" fontId="6" fillId="6" borderId="13" xfId="1" applyNumberFormat="1" applyFont="1" applyFill="1" applyBorder="1" applyAlignment="1">
      <alignment horizontal="center" vertical="center"/>
    </xf>
    <xf numFmtId="10" fontId="6" fillId="6" borderId="9" xfId="1" applyNumberFormat="1" applyFont="1" applyFill="1" applyBorder="1" applyAlignment="1">
      <alignment horizontal="center" vertical="center"/>
    </xf>
    <xf numFmtId="10" fontId="5" fillId="2" borderId="0" xfId="2" applyNumberFormat="1" applyFont="1" applyFill="1" applyBorder="1" applyAlignment="1" applyProtection="1">
      <alignment horizontal="center" vertical="center"/>
      <protection locked="0"/>
    </xf>
    <xf numFmtId="0" fontId="5" fillId="0" borderId="20" xfId="0" applyFont="1" applyBorder="1" applyAlignment="1">
      <alignment horizontal="center" vertical="center" wrapText="1"/>
    </xf>
    <xf numFmtId="3" fontId="5" fillId="2" borderId="0" xfId="0" applyNumberFormat="1" applyFont="1" applyFill="1" applyAlignment="1">
      <alignment horizontal="center" vertical="center" wrapText="1"/>
    </xf>
    <xf numFmtId="0" fontId="5" fillId="0" borderId="30" xfId="0" applyFont="1" applyBorder="1" applyAlignment="1">
      <alignment horizontal="center" vertical="center" wrapText="1"/>
    </xf>
    <xf numFmtId="0" fontId="5" fillId="0" borderId="13" xfId="0" applyFont="1" applyBorder="1" applyAlignment="1">
      <alignment horizontal="center" vertical="center" wrapText="1"/>
    </xf>
    <xf numFmtId="3" fontId="5" fillId="5" borderId="22" xfId="0" applyNumberFormat="1" applyFont="1" applyFill="1" applyBorder="1" applyAlignment="1">
      <alignment horizontal="center" vertical="center" wrapText="1"/>
    </xf>
    <xf numFmtId="3" fontId="5" fillId="5" borderId="23" xfId="0" applyNumberFormat="1" applyFont="1" applyFill="1" applyBorder="1" applyAlignment="1">
      <alignment horizontal="center" vertical="center" wrapText="1"/>
    </xf>
    <xf numFmtId="0" fontId="1" fillId="2" borderId="21" xfId="0" applyFont="1" applyFill="1" applyBorder="1" applyAlignment="1">
      <alignment vertical="center"/>
    </xf>
    <xf numFmtId="3" fontId="2" fillId="4" borderId="29" xfId="0" applyNumberFormat="1" applyFont="1" applyFill="1" applyBorder="1" applyAlignment="1">
      <alignment horizontal="center" vertical="center" wrapText="1"/>
    </xf>
    <xf numFmtId="3" fontId="2" fillId="4" borderId="36" xfId="0" applyNumberFormat="1" applyFont="1" applyFill="1" applyBorder="1" applyAlignment="1">
      <alignment horizontal="center" vertical="center" wrapText="1"/>
    </xf>
    <xf numFmtId="3" fontId="2" fillId="4" borderId="37" xfId="0" applyNumberFormat="1" applyFont="1" applyFill="1" applyBorder="1" applyAlignment="1">
      <alignment horizontal="center" vertical="center" wrapText="1"/>
    </xf>
    <xf numFmtId="3" fontId="2" fillId="4" borderId="31" xfId="0" applyNumberFormat="1" applyFont="1" applyFill="1" applyBorder="1" applyAlignment="1">
      <alignment horizontal="center" vertical="center" wrapText="1"/>
    </xf>
    <xf numFmtId="3" fontId="2" fillId="4" borderId="38" xfId="0" applyNumberFormat="1" applyFont="1" applyFill="1" applyBorder="1" applyAlignment="1">
      <alignment horizontal="center" vertical="center" wrapText="1"/>
    </xf>
    <xf numFmtId="9" fontId="5" fillId="5" borderId="40" xfId="0" applyNumberFormat="1" applyFont="1" applyFill="1" applyBorder="1" applyAlignment="1" applyProtection="1">
      <alignment horizontal="center" vertical="center" wrapText="1"/>
      <protection locked="0"/>
    </xf>
    <xf numFmtId="10" fontId="5" fillId="2" borderId="16" xfId="2" applyNumberFormat="1" applyFont="1" applyFill="1" applyBorder="1" applyAlignment="1" applyProtection="1">
      <alignment horizontal="center" vertical="center"/>
      <protection locked="0"/>
    </xf>
    <xf numFmtId="10" fontId="5" fillId="2" borderId="17" xfId="2" applyNumberFormat="1" applyFont="1" applyFill="1" applyBorder="1" applyAlignment="1" applyProtection="1">
      <alignment horizontal="center" vertical="center"/>
      <protection locked="0"/>
    </xf>
    <xf numFmtId="10" fontId="5" fillId="2" borderId="26" xfId="2" applyNumberFormat="1" applyFont="1" applyFill="1" applyBorder="1" applyAlignment="1" applyProtection="1">
      <alignment horizontal="center" vertical="center"/>
      <protection locked="0"/>
    </xf>
    <xf numFmtId="0" fontId="1" fillId="0" borderId="0" xfId="0" applyFont="1" applyAlignment="1">
      <alignment horizontal="center" vertical="center" wrapText="1"/>
    </xf>
    <xf numFmtId="10" fontId="5" fillId="2" borderId="41" xfId="2" applyNumberFormat="1" applyFont="1" applyFill="1" applyBorder="1" applyAlignment="1" applyProtection="1">
      <alignment horizontal="center" vertical="center"/>
      <protection locked="0"/>
    </xf>
    <xf numFmtId="9" fontId="5" fillId="5" borderId="39" xfId="0" applyNumberFormat="1" applyFont="1" applyFill="1" applyBorder="1" applyAlignment="1" applyProtection="1">
      <alignment horizontal="center" vertical="center" wrapText="1"/>
      <protection locked="0"/>
    </xf>
    <xf numFmtId="10" fontId="5" fillId="2" borderId="34" xfId="2" applyNumberFormat="1" applyFont="1" applyFill="1" applyBorder="1" applyAlignment="1" applyProtection="1">
      <alignment vertical="center"/>
      <protection locked="0"/>
    </xf>
    <xf numFmtId="0" fontId="1" fillId="0" borderId="0" xfId="0" applyFont="1" applyAlignment="1">
      <alignment vertical="center" wrapText="1"/>
    </xf>
    <xf numFmtId="0" fontId="5" fillId="0" borderId="15" xfId="0" applyFont="1" applyBorder="1" applyAlignment="1">
      <alignment horizontal="center" vertical="center" wrapText="1"/>
    </xf>
    <xf numFmtId="0" fontId="1" fillId="0" borderId="1" xfId="0" applyFont="1" applyBorder="1" applyAlignment="1">
      <alignment vertical="center"/>
    </xf>
    <xf numFmtId="10" fontId="5" fillId="0" borderId="16" xfId="2" applyNumberFormat="1" applyFont="1" applyFill="1" applyBorder="1" applyAlignment="1" applyProtection="1">
      <alignment horizontal="center" vertical="center"/>
      <protection locked="0"/>
    </xf>
    <xf numFmtId="10" fontId="5" fillId="0" borderId="17" xfId="2" applyNumberFormat="1" applyFont="1" applyFill="1" applyBorder="1" applyAlignment="1" applyProtection="1">
      <alignment vertical="center"/>
      <protection locked="0"/>
    </xf>
    <xf numFmtId="0" fontId="2" fillId="3" borderId="22" xfId="0" applyFont="1" applyFill="1" applyBorder="1" applyAlignment="1">
      <alignment horizontal="center" vertical="center" wrapText="1"/>
    </xf>
    <xf numFmtId="0" fontId="1" fillId="0" borderId="8" xfId="0" applyFont="1" applyBorder="1" applyAlignment="1">
      <alignment vertical="center" wrapText="1"/>
    </xf>
    <xf numFmtId="0" fontId="2" fillId="6" borderId="8" xfId="1" applyFont="1" applyFill="1" applyBorder="1" applyAlignment="1">
      <alignment horizontal="left" vertical="center"/>
    </xf>
    <xf numFmtId="0" fontId="2" fillId="6" borderId="0" xfId="1" applyFont="1" applyFill="1" applyAlignment="1">
      <alignment horizontal="left" vertical="center"/>
    </xf>
    <xf numFmtId="0" fontId="0" fillId="2" borderId="0" xfId="0" applyFill="1"/>
    <xf numFmtId="0" fontId="1" fillId="2" borderId="43" xfId="0" applyFont="1" applyFill="1" applyBorder="1" applyAlignment="1">
      <alignment vertical="center"/>
    </xf>
    <xf numFmtId="9" fontId="5" fillId="0" borderId="19" xfId="0" applyNumberFormat="1" applyFont="1" applyBorder="1" applyAlignment="1" applyProtection="1">
      <alignment horizontal="center" vertical="center" wrapText="1"/>
      <protection locked="0"/>
    </xf>
    <xf numFmtId="9" fontId="5" fillId="0" borderId="15" xfId="0" applyNumberFormat="1" applyFont="1" applyBorder="1" applyAlignment="1" applyProtection="1">
      <alignment horizontal="center" vertical="center" wrapText="1"/>
      <protection locked="0"/>
    </xf>
    <xf numFmtId="0" fontId="1" fillId="2" borderId="15" xfId="0" applyFont="1" applyFill="1" applyBorder="1" applyAlignment="1">
      <alignment vertical="center"/>
    </xf>
    <xf numFmtId="3" fontId="2" fillId="0" borderId="5" xfId="0" applyNumberFormat="1" applyFont="1" applyBorder="1" applyAlignment="1">
      <alignment horizontal="center" vertical="center" wrapText="1"/>
    </xf>
    <xf numFmtId="9" fontId="5" fillId="2" borderId="20" xfId="0" applyNumberFormat="1" applyFont="1" applyFill="1" applyBorder="1" applyAlignment="1" applyProtection="1">
      <alignment horizontal="center" vertical="center" wrapText="1"/>
      <protection locked="0"/>
    </xf>
    <xf numFmtId="0" fontId="1" fillId="2" borderId="20" xfId="0" applyFont="1" applyFill="1" applyBorder="1" applyAlignment="1">
      <alignment vertical="center"/>
    </xf>
    <xf numFmtId="9" fontId="5" fillId="5" borderId="20" xfId="0" applyNumberFormat="1" applyFont="1" applyFill="1" applyBorder="1" applyAlignment="1" applyProtection="1">
      <alignment horizontal="center" vertical="center" wrapText="1"/>
      <protection locked="0"/>
    </xf>
    <xf numFmtId="3" fontId="5" fillId="2" borderId="20" xfId="3" applyNumberFormat="1" applyFont="1" applyFill="1" applyBorder="1" applyAlignment="1" applyProtection="1">
      <alignment horizontal="center" vertical="center"/>
      <protection locked="0"/>
    </xf>
    <xf numFmtId="10" fontId="5" fillId="2" borderId="7" xfId="2" applyNumberFormat="1" applyFont="1" applyFill="1" applyBorder="1" applyAlignment="1" applyProtection="1">
      <alignment horizontal="center" vertical="center"/>
      <protection locked="0"/>
    </xf>
    <xf numFmtId="10" fontId="5" fillId="2" borderId="47" xfId="2" applyNumberFormat="1" applyFont="1" applyFill="1" applyBorder="1" applyAlignment="1" applyProtection="1">
      <alignment horizontal="center" vertical="center"/>
      <protection locked="0"/>
    </xf>
    <xf numFmtId="10" fontId="6" fillId="2" borderId="9" xfId="1" applyNumberFormat="1" applyFont="1" applyFill="1" applyBorder="1" applyAlignment="1">
      <alignment horizontal="center" vertical="center"/>
    </xf>
    <xf numFmtId="10" fontId="6" fillId="2" borderId="13" xfId="1" applyNumberFormat="1" applyFont="1" applyFill="1" applyBorder="1" applyAlignment="1">
      <alignment horizontal="center" vertical="center"/>
    </xf>
    <xf numFmtId="0" fontId="1" fillId="0" borderId="0" xfId="0" applyFont="1"/>
    <xf numFmtId="0" fontId="1" fillId="0" borderId="48" xfId="0" applyFont="1" applyBorder="1" applyAlignment="1">
      <alignment horizontal="center" wrapText="1"/>
    </xf>
    <xf numFmtId="0" fontId="0" fillId="0" borderId="0" xfId="0" applyAlignment="1">
      <alignment horizontal="center" wrapText="1"/>
    </xf>
    <xf numFmtId="0" fontId="1" fillId="0" borderId="0" xfId="0" applyFont="1" applyAlignment="1">
      <alignment horizontal="left" wrapText="1"/>
    </xf>
    <xf numFmtId="0" fontId="0" fillId="0" borderId="0" xfId="0" applyAlignment="1">
      <alignment horizontal="left"/>
    </xf>
    <xf numFmtId="0" fontId="2" fillId="2" borderId="8" xfId="1" applyFont="1" applyFill="1" applyBorder="1" applyAlignment="1">
      <alignment horizontal="left" vertical="center"/>
    </xf>
    <xf numFmtId="0" fontId="2" fillId="3" borderId="3" xfId="1" applyFont="1" applyFill="1" applyBorder="1" applyAlignment="1">
      <alignment horizontal="center" vertical="center"/>
    </xf>
    <xf numFmtId="0" fontId="2" fillId="3" borderId="5" xfId="1" applyFont="1" applyFill="1" applyBorder="1" applyAlignment="1">
      <alignment horizontal="center" vertical="center"/>
    </xf>
    <xf numFmtId="9" fontId="2" fillId="3" borderId="3" xfId="1" applyNumberFormat="1" applyFont="1" applyFill="1" applyBorder="1" applyAlignment="1">
      <alignment horizontal="center" vertical="center"/>
    </xf>
    <xf numFmtId="9" fontId="2" fillId="3" borderId="4" xfId="1" applyNumberFormat="1" applyFont="1" applyFill="1" applyBorder="1" applyAlignment="1">
      <alignment horizontal="center" vertical="center"/>
    </xf>
    <xf numFmtId="9" fontId="2" fillId="3" borderId="5" xfId="1" applyNumberFormat="1" applyFont="1" applyFill="1" applyBorder="1" applyAlignment="1">
      <alignment horizontal="center" vertical="center"/>
    </xf>
    <xf numFmtId="0" fontId="5" fillId="6" borderId="14" xfId="0" applyFont="1" applyFill="1" applyBorder="1" applyAlignment="1">
      <alignment horizontal="center" vertical="center" wrapText="1"/>
    </xf>
    <xf numFmtId="0" fontId="5" fillId="6" borderId="15" xfId="0" applyFont="1" applyFill="1" applyBorder="1" applyAlignment="1">
      <alignment horizontal="center" vertical="center" wrapText="1"/>
    </xf>
    <xf numFmtId="0" fontId="1" fillId="2" borderId="2" xfId="0" applyFont="1" applyFill="1" applyBorder="1" applyAlignment="1">
      <alignment horizontal="center" vertical="center" wrapText="1"/>
    </xf>
    <xf numFmtId="9" fontId="5" fillId="0" borderId="2" xfId="0" applyNumberFormat="1" applyFont="1" applyBorder="1" applyAlignment="1" applyProtection="1">
      <alignment horizontal="center" vertical="center" wrapText="1"/>
      <protection locked="0"/>
    </xf>
    <xf numFmtId="9" fontId="5" fillId="5" borderId="14" xfId="0" applyNumberFormat="1" applyFont="1" applyFill="1" applyBorder="1" applyAlignment="1">
      <alignment horizontal="center" vertical="center" wrapText="1"/>
    </xf>
    <xf numFmtId="9" fontId="5" fillId="2" borderId="50" xfId="0" applyNumberFormat="1" applyFont="1" applyFill="1" applyBorder="1" applyAlignment="1" applyProtection="1">
      <alignment horizontal="center" vertical="center" wrapText="1"/>
      <protection locked="0"/>
    </xf>
    <xf numFmtId="9" fontId="5" fillId="5" borderId="51" xfId="0" applyNumberFormat="1" applyFont="1" applyFill="1" applyBorder="1" applyAlignment="1" applyProtection="1">
      <alignment horizontal="center" vertical="center" wrapText="1"/>
      <protection locked="0"/>
    </xf>
    <xf numFmtId="9" fontId="5" fillId="0" borderId="14" xfId="0" applyNumberFormat="1" applyFont="1" applyBorder="1" applyAlignment="1" applyProtection="1">
      <alignment horizontal="center" vertical="center" wrapText="1"/>
      <protection locked="0"/>
    </xf>
    <xf numFmtId="9" fontId="5" fillId="5" borderId="52" xfId="0" applyNumberFormat="1" applyFont="1" applyFill="1" applyBorder="1" applyAlignment="1" applyProtection="1">
      <alignment horizontal="center" vertical="center" wrapText="1"/>
      <protection locked="0"/>
    </xf>
    <xf numFmtId="0" fontId="5" fillId="0" borderId="0" xfId="0" applyFont="1" applyAlignment="1">
      <alignment horizontal="center" vertical="center" wrapText="1"/>
    </xf>
    <xf numFmtId="3" fontId="5" fillId="0" borderId="0" xfId="0" applyNumberFormat="1" applyFont="1" applyAlignment="1">
      <alignment horizontal="center" vertical="center" wrapText="1"/>
    </xf>
    <xf numFmtId="3" fontId="5" fillId="0" borderId="0" xfId="3" applyNumberFormat="1" applyFont="1" applyAlignment="1" applyProtection="1">
      <alignment horizontal="center" vertical="center"/>
      <protection locked="0"/>
    </xf>
    <xf numFmtId="10" fontId="5" fillId="0" borderId="0" xfId="2" applyNumberFormat="1" applyFont="1" applyFill="1" applyBorder="1" applyAlignment="1" applyProtection="1">
      <alignment vertical="center"/>
      <protection locked="0"/>
    </xf>
    <xf numFmtId="0" fontId="2" fillId="2" borderId="6" xfId="1" applyFont="1" applyFill="1" applyBorder="1" applyAlignment="1">
      <alignment horizontal="left" vertical="center"/>
    </xf>
    <xf numFmtId="0" fontId="2" fillId="2" borderId="7" xfId="1" applyFont="1" applyFill="1" applyBorder="1" applyAlignment="1">
      <alignment horizontal="left" vertical="center"/>
    </xf>
    <xf numFmtId="0" fontId="1" fillId="0" borderId="12" xfId="0" applyFont="1" applyBorder="1" applyAlignment="1">
      <alignment horizontal="center" vertical="center" wrapText="1"/>
    </xf>
    <xf numFmtId="9" fontId="5" fillId="0" borderId="0" xfId="2" applyFont="1" applyFill="1" applyBorder="1" applyAlignment="1">
      <alignment horizontal="center" vertical="center" wrapText="1"/>
    </xf>
    <xf numFmtId="3" fontId="5" fillId="0" borderId="22" xfId="0" applyNumberFormat="1" applyFont="1" applyBorder="1" applyAlignment="1">
      <alignment horizontal="center" vertical="center" wrapText="1"/>
    </xf>
    <xf numFmtId="3" fontId="5" fillId="0" borderId="28" xfId="0" applyNumberFormat="1" applyFont="1" applyBorder="1" applyAlignment="1">
      <alignment horizontal="center" vertical="center" wrapText="1"/>
    </xf>
    <xf numFmtId="3" fontId="5" fillId="0" borderId="25" xfId="0" applyNumberFormat="1" applyFont="1" applyBorder="1" applyAlignment="1">
      <alignment horizontal="center" vertical="center" wrapText="1"/>
    </xf>
    <xf numFmtId="3" fontId="5" fillId="0" borderId="48" xfId="3" applyNumberFormat="1" applyFont="1" applyBorder="1" applyAlignment="1" applyProtection="1">
      <alignment horizontal="center" vertical="center"/>
      <protection locked="0"/>
    </xf>
    <xf numFmtId="10" fontId="5" fillId="0" borderId="0" xfId="2" applyNumberFormat="1" applyFont="1" applyFill="1" applyBorder="1" applyAlignment="1" applyProtection="1">
      <alignment horizontal="center" vertical="center"/>
      <protection locked="0"/>
    </xf>
    <xf numFmtId="0" fontId="2" fillId="2" borderId="0" xfId="1" applyFont="1" applyFill="1" applyAlignment="1">
      <alignment horizontal="left" vertical="center"/>
    </xf>
    <xf numFmtId="0" fontId="5" fillId="2" borderId="0" xfId="1" applyFont="1" applyFill="1" applyAlignment="1">
      <alignment horizontal="left" vertical="center" indent="1"/>
    </xf>
    <xf numFmtId="9" fontId="6" fillId="2" borderId="0" xfId="1" applyNumberFormat="1" applyFont="1" applyFill="1" applyAlignment="1">
      <alignment vertical="center"/>
    </xf>
    <xf numFmtId="9" fontId="2" fillId="0" borderId="28" xfId="0" applyNumberFormat="1" applyFont="1" applyBorder="1" applyAlignment="1">
      <alignment horizontal="center" vertical="center" wrapText="1"/>
    </xf>
    <xf numFmtId="9" fontId="5" fillId="0" borderId="15" xfId="2" applyFont="1" applyFill="1" applyBorder="1" applyAlignment="1">
      <alignment horizontal="center" vertical="center" wrapText="1"/>
    </xf>
    <xf numFmtId="9" fontId="5" fillId="0" borderId="14" xfId="2" applyFont="1" applyFill="1" applyBorder="1" applyAlignment="1">
      <alignment horizontal="center" vertical="center" wrapText="1"/>
    </xf>
    <xf numFmtId="9" fontId="2" fillId="0" borderId="1" xfId="0" applyNumberFormat="1" applyFont="1" applyBorder="1" applyAlignment="1">
      <alignment horizontal="center" vertical="center" wrapText="1"/>
    </xf>
    <xf numFmtId="0" fontId="2" fillId="0" borderId="4" xfId="1" applyFont="1" applyBorder="1" applyAlignment="1">
      <alignment horizontal="center" vertical="center"/>
    </xf>
    <xf numFmtId="9" fontId="2" fillId="0" borderId="21" xfId="0" applyNumberFormat="1" applyFont="1" applyBorder="1" applyAlignment="1">
      <alignment horizontal="center" vertical="center" wrapText="1"/>
    </xf>
    <xf numFmtId="9" fontId="9" fillId="0" borderId="0" xfId="0" applyNumberFormat="1" applyFont="1"/>
    <xf numFmtId="9" fontId="4" fillId="0" borderId="0" xfId="0" applyNumberFormat="1" applyFont="1"/>
    <xf numFmtId="3" fontId="5" fillId="2" borderId="48" xfId="3" applyNumberFormat="1" applyFont="1" applyFill="1" applyBorder="1" applyAlignment="1" applyProtection="1">
      <alignment horizontal="center" vertical="center"/>
      <protection locked="0"/>
    </xf>
    <xf numFmtId="0" fontId="1" fillId="2" borderId="12" xfId="0" applyFont="1" applyFill="1" applyBorder="1" applyAlignment="1">
      <alignment horizontal="center" vertical="center" wrapText="1"/>
    </xf>
    <xf numFmtId="9" fontId="5" fillId="2" borderId="1" xfId="2" applyFont="1" applyFill="1" applyBorder="1" applyAlignment="1">
      <alignment horizontal="center" vertical="center" wrapText="1"/>
    </xf>
    <xf numFmtId="9" fontId="5" fillId="2" borderId="36" xfId="0" applyNumberFormat="1" applyFont="1" applyFill="1" applyBorder="1" applyAlignment="1" applyProtection="1">
      <alignment horizontal="center" vertical="center" wrapText="1"/>
      <protection locked="0"/>
    </xf>
    <xf numFmtId="9" fontId="5" fillId="2" borderId="53" xfId="0" applyNumberFormat="1" applyFont="1" applyFill="1" applyBorder="1" applyAlignment="1" applyProtection="1">
      <alignment horizontal="center" vertical="center" wrapText="1"/>
      <protection locked="0"/>
    </xf>
    <xf numFmtId="0" fontId="1" fillId="0" borderId="48" xfId="0" applyFont="1" applyBorder="1" applyAlignment="1">
      <alignment horizontal="left" wrapText="1"/>
    </xf>
    <xf numFmtId="0" fontId="0" fillId="0" borderId="0" xfId="0" applyAlignment="1">
      <alignment horizontal="left" wrapText="1"/>
    </xf>
    <xf numFmtId="0" fontId="1" fillId="0" borderId="0" xfId="0" applyFont="1" applyAlignment="1">
      <alignment horizontal="left" wrapText="1"/>
    </xf>
    <xf numFmtId="0" fontId="0" fillId="0" borderId="48" xfId="0" applyBorder="1" applyAlignment="1">
      <alignment horizontal="left" wrapText="1"/>
    </xf>
    <xf numFmtId="0" fontId="1" fillId="2" borderId="8" xfId="0" applyFont="1" applyFill="1" applyBorder="1" applyAlignment="1">
      <alignment horizontal="left" wrapText="1"/>
    </xf>
    <xf numFmtId="0" fontId="0" fillId="2" borderId="0" xfId="0" applyFill="1" applyAlignment="1">
      <alignment horizontal="left"/>
    </xf>
    <xf numFmtId="0" fontId="1" fillId="2" borderId="2" xfId="0" applyFont="1" applyFill="1" applyBorder="1" applyAlignment="1">
      <alignment horizontal="center" vertical="center" wrapText="1"/>
    </xf>
    <xf numFmtId="0" fontId="1" fillId="2" borderId="42" xfId="0" applyFont="1" applyFill="1" applyBorder="1" applyAlignment="1">
      <alignment horizontal="center" vertical="center" wrapText="1"/>
    </xf>
    <xf numFmtId="0" fontId="2" fillId="7" borderId="3" xfId="1" applyFont="1" applyFill="1" applyBorder="1" applyAlignment="1">
      <alignment horizontal="center" vertical="center"/>
    </xf>
    <xf numFmtId="0" fontId="2" fillId="7" borderId="4" xfId="1" applyFont="1" applyFill="1" applyBorder="1" applyAlignment="1">
      <alignment horizontal="center" vertical="center"/>
    </xf>
    <xf numFmtId="0" fontId="2" fillId="7" borderId="5" xfId="1" applyFont="1" applyFill="1" applyBorder="1" applyAlignment="1">
      <alignment horizontal="center" vertical="center"/>
    </xf>
    <xf numFmtId="9" fontId="2" fillId="7" borderId="3" xfId="1" applyNumberFormat="1" applyFont="1" applyFill="1" applyBorder="1" applyAlignment="1">
      <alignment horizontal="center" vertical="center"/>
    </xf>
    <xf numFmtId="9" fontId="2" fillId="7" borderId="4" xfId="1" applyNumberFormat="1" applyFont="1" applyFill="1" applyBorder="1" applyAlignment="1">
      <alignment horizontal="center" vertical="center"/>
    </xf>
    <xf numFmtId="9" fontId="2" fillId="7" borderId="5" xfId="1" applyNumberFormat="1" applyFont="1" applyFill="1" applyBorder="1" applyAlignment="1">
      <alignment horizontal="center" vertical="center"/>
    </xf>
    <xf numFmtId="0" fontId="5" fillId="6" borderId="30" xfId="0" applyFont="1" applyFill="1" applyBorder="1" applyAlignment="1">
      <alignment horizontal="center" vertical="center" wrapText="1"/>
    </xf>
    <xf numFmtId="0" fontId="5" fillId="6" borderId="31" xfId="0" applyFont="1" applyFill="1" applyBorder="1" applyAlignment="1">
      <alignment horizontal="center" vertical="center" wrapText="1"/>
    </xf>
    <xf numFmtId="9" fontId="5" fillId="0" borderId="30" xfId="2" applyFont="1" applyFill="1" applyBorder="1" applyAlignment="1">
      <alignment horizontal="center" vertical="center" wrapText="1"/>
    </xf>
    <xf numFmtId="9" fontId="5" fillId="0" borderId="31" xfId="2" applyFont="1" applyFill="1" applyBorder="1" applyAlignment="1">
      <alignment horizontal="center" vertical="center" wrapText="1"/>
    </xf>
    <xf numFmtId="0" fontId="1" fillId="0" borderId="30" xfId="0" applyFont="1" applyBorder="1" applyAlignment="1">
      <alignment horizontal="center" vertical="center" wrapText="1"/>
    </xf>
    <xf numFmtId="0" fontId="1" fillId="0" borderId="31" xfId="0" applyFont="1" applyBorder="1" applyAlignment="1">
      <alignment horizontal="center" vertical="center" wrapText="1"/>
    </xf>
    <xf numFmtId="0" fontId="2" fillId="3" borderId="3" xfId="1" applyFont="1" applyFill="1" applyBorder="1" applyAlignment="1">
      <alignment horizontal="center" vertical="center"/>
    </xf>
    <xf numFmtId="0" fontId="2" fillId="3" borderId="4" xfId="1" applyFont="1" applyFill="1" applyBorder="1" applyAlignment="1">
      <alignment horizontal="center" vertical="center"/>
    </xf>
    <xf numFmtId="0" fontId="2" fillId="3" borderId="5" xfId="1" applyFont="1" applyFill="1" applyBorder="1" applyAlignment="1">
      <alignment horizontal="center" vertical="center"/>
    </xf>
    <xf numFmtId="9" fontId="2" fillId="3" borderId="3" xfId="1" applyNumberFormat="1" applyFont="1" applyFill="1" applyBorder="1" applyAlignment="1">
      <alignment horizontal="center" vertical="center"/>
    </xf>
    <xf numFmtId="9" fontId="2" fillId="3" borderId="4" xfId="1" applyNumberFormat="1" applyFont="1" applyFill="1" applyBorder="1" applyAlignment="1">
      <alignment horizontal="center" vertical="center"/>
    </xf>
    <xf numFmtId="9" fontId="2" fillId="3" borderId="5" xfId="1" applyNumberFormat="1" applyFont="1" applyFill="1" applyBorder="1" applyAlignment="1">
      <alignment horizontal="center" vertical="center"/>
    </xf>
    <xf numFmtId="0" fontId="1" fillId="2" borderId="3" xfId="1" applyFont="1" applyFill="1" applyBorder="1" applyAlignment="1">
      <alignment horizontal="center" vertical="center"/>
    </xf>
    <xf numFmtId="0" fontId="1" fillId="2" borderId="4" xfId="1" applyFont="1" applyFill="1" applyBorder="1" applyAlignment="1">
      <alignment horizontal="center" vertical="center"/>
    </xf>
    <xf numFmtId="0" fontId="1" fillId="2" borderId="5" xfId="1" applyFont="1" applyFill="1" applyBorder="1" applyAlignment="1">
      <alignment horizontal="center" vertical="center"/>
    </xf>
    <xf numFmtId="0" fontId="2" fillId="2" borderId="8" xfId="1" applyFont="1" applyFill="1" applyBorder="1" applyAlignment="1">
      <alignment horizontal="left" vertical="center"/>
    </xf>
    <xf numFmtId="0" fontId="2" fillId="2" borderId="0" xfId="1" applyFont="1" applyFill="1" applyAlignment="1">
      <alignment horizontal="left" vertical="center"/>
    </xf>
    <xf numFmtId="0" fontId="2" fillId="2" borderId="10" xfId="1" applyFont="1" applyFill="1" applyBorder="1" applyAlignment="1">
      <alignment horizontal="left" vertical="center"/>
    </xf>
    <xf numFmtId="0" fontId="2" fillId="2" borderId="11" xfId="1" applyFont="1" applyFill="1" applyBorder="1" applyAlignment="1">
      <alignment horizontal="left" vertical="center"/>
    </xf>
    <xf numFmtId="49" fontId="8" fillId="0" borderId="1" xfId="0" applyNumberFormat="1" applyFont="1" applyBorder="1" applyAlignment="1">
      <alignment horizontal="center" vertical="center" wrapText="1"/>
    </xf>
    <xf numFmtId="49" fontId="8" fillId="0" borderId="14" xfId="0" applyNumberFormat="1" applyFont="1" applyBorder="1" applyAlignment="1">
      <alignment horizontal="center" vertical="center" wrapText="1"/>
    </xf>
    <xf numFmtId="0" fontId="1" fillId="2" borderId="33" xfId="0" applyFont="1" applyFill="1" applyBorder="1" applyAlignment="1">
      <alignment horizontal="center" vertical="center" wrapText="1"/>
    </xf>
    <xf numFmtId="0" fontId="1" fillId="2" borderId="35" xfId="0" applyFont="1" applyFill="1" applyBorder="1" applyAlignment="1">
      <alignment horizontal="center" vertical="center" wrapText="1"/>
    </xf>
    <xf numFmtId="0" fontId="9" fillId="0" borderId="6" xfId="0" applyFont="1" applyBorder="1" applyAlignment="1">
      <alignment horizontal="center"/>
    </xf>
    <xf numFmtId="0" fontId="9" fillId="0" borderId="7" xfId="0" applyFont="1" applyBorder="1" applyAlignment="1">
      <alignment horizontal="center"/>
    </xf>
    <xf numFmtId="0" fontId="9" fillId="0" borderId="13" xfId="0" applyFont="1" applyBorder="1" applyAlignment="1">
      <alignment horizontal="center"/>
    </xf>
    <xf numFmtId="0" fontId="9" fillId="0" borderId="8" xfId="0" applyFont="1" applyBorder="1" applyAlignment="1">
      <alignment horizontal="center"/>
    </xf>
    <xf numFmtId="0" fontId="9" fillId="0" borderId="0" xfId="0" applyFont="1" applyAlignment="1">
      <alignment horizontal="center"/>
    </xf>
    <xf numFmtId="0" fontId="9" fillId="0" borderId="9" xfId="0" applyFont="1" applyBorder="1" applyAlignment="1">
      <alignment horizontal="center"/>
    </xf>
    <xf numFmtId="0" fontId="9" fillId="0" borderId="10" xfId="0" applyFont="1" applyBorder="1" applyAlignment="1">
      <alignment horizontal="center"/>
    </xf>
    <xf numFmtId="0" fontId="9" fillId="0" borderId="11" xfId="0" applyFont="1" applyBorder="1" applyAlignment="1">
      <alignment horizontal="center"/>
    </xf>
    <xf numFmtId="0" fontId="9" fillId="0" borderId="12" xfId="0" applyFont="1" applyBorder="1" applyAlignment="1">
      <alignment horizontal="center"/>
    </xf>
    <xf numFmtId="9" fontId="5" fillId="0" borderId="49" xfId="2" applyFont="1" applyFill="1" applyBorder="1" applyAlignment="1">
      <alignment horizontal="center" vertical="center" wrapText="1"/>
    </xf>
    <xf numFmtId="9" fontId="5" fillId="0" borderId="39" xfId="2" applyFont="1" applyFill="1" applyBorder="1" applyAlignment="1">
      <alignment horizontal="center" vertical="center" wrapText="1"/>
    </xf>
    <xf numFmtId="0" fontId="2" fillId="6" borderId="6" xfId="1" applyFont="1" applyFill="1" applyBorder="1" applyAlignment="1">
      <alignment horizontal="left" vertical="center"/>
    </xf>
    <xf numFmtId="0" fontId="2" fillId="6" borderId="7" xfId="1" applyFont="1" applyFill="1" applyBorder="1" applyAlignment="1">
      <alignment horizontal="left" vertical="center"/>
    </xf>
    <xf numFmtId="0" fontId="1" fillId="6" borderId="6" xfId="1" applyFont="1" applyFill="1" applyBorder="1" applyAlignment="1">
      <alignment horizontal="center" vertical="center"/>
    </xf>
    <xf numFmtId="0" fontId="1" fillId="6" borderId="7" xfId="1" applyFont="1" applyFill="1" applyBorder="1" applyAlignment="1">
      <alignment horizontal="center" vertical="center"/>
    </xf>
    <xf numFmtId="0" fontId="1" fillId="6" borderId="13" xfId="1" applyFont="1" applyFill="1" applyBorder="1" applyAlignment="1">
      <alignment horizontal="center" vertical="center"/>
    </xf>
    <xf numFmtId="0" fontId="1" fillId="6" borderId="8" xfId="1" applyFont="1" applyFill="1" applyBorder="1" applyAlignment="1">
      <alignment horizontal="center" vertical="center"/>
    </xf>
    <xf numFmtId="0" fontId="1" fillId="6" borderId="0" xfId="1" applyFont="1" applyFill="1" applyAlignment="1">
      <alignment horizontal="center" vertical="center"/>
    </xf>
    <xf numFmtId="0" fontId="1" fillId="6" borderId="9" xfId="1" applyFont="1" applyFill="1" applyBorder="1" applyAlignment="1">
      <alignment horizontal="center" vertical="center"/>
    </xf>
    <xf numFmtId="0" fontId="1" fillId="6" borderId="10" xfId="1" applyFont="1" applyFill="1" applyBorder="1" applyAlignment="1">
      <alignment horizontal="center" vertical="center"/>
    </xf>
    <xf numFmtId="0" fontId="1" fillId="6" borderId="11" xfId="1" applyFont="1" applyFill="1" applyBorder="1" applyAlignment="1">
      <alignment horizontal="center" vertical="center"/>
    </xf>
    <xf numFmtId="0" fontId="1" fillId="6" borderId="12" xfId="1" applyFont="1" applyFill="1" applyBorder="1" applyAlignment="1">
      <alignment horizontal="center" vertical="center"/>
    </xf>
    <xf numFmtId="0" fontId="5" fillId="6" borderId="1" xfId="0" applyFont="1" applyFill="1" applyBorder="1" applyAlignment="1">
      <alignment horizontal="center" vertical="center" wrapText="1"/>
    </xf>
    <xf numFmtId="9" fontId="5" fillId="0" borderId="14" xfId="2" applyFont="1" applyFill="1" applyBorder="1" applyAlignment="1">
      <alignment horizontal="center" vertical="center" wrapText="1"/>
    </xf>
    <xf numFmtId="9" fontId="5" fillId="0" borderId="25" xfId="2" applyFont="1" applyFill="1" applyBorder="1" applyAlignment="1">
      <alignment horizontal="center" vertical="center" wrapText="1"/>
    </xf>
    <xf numFmtId="9" fontId="5" fillId="0" borderId="2" xfId="2" applyFont="1" applyFill="1" applyBorder="1" applyAlignment="1">
      <alignment horizontal="center" vertical="center" wrapText="1"/>
    </xf>
    <xf numFmtId="0" fontId="1" fillId="0" borderId="27" xfId="0" applyFont="1" applyBorder="1" applyAlignment="1">
      <alignment horizontal="center" vertical="center" wrapText="1"/>
    </xf>
    <xf numFmtId="0" fontId="1" fillId="0" borderId="19" xfId="0" applyFont="1" applyBorder="1" applyAlignment="1">
      <alignment horizontal="center" vertical="center" wrapText="1"/>
    </xf>
    <xf numFmtId="9" fontId="5" fillId="0" borderId="1" xfId="2"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5" fillId="6" borderId="14" xfId="0" applyFont="1" applyFill="1" applyBorder="1" applyAlignment="1">
      <alignment horizontal="center" vertical="center" wrapText="1"/>
    </xf>
    <xf numFmtId="0" fontId="5" fillId="6" borderId="32" xfId="0" applyFont="1" applyFill="1" applyBorder="1" applyAlignment="1">
      <alignment horizontal="center" vertical="center" wrapText="1"/>
    </xf>
    <xf numFmtId="9" fontId="5" fillId="0" borderId="15" xfId="2" applyFont="1" applyFill="1" applyBorder="1" applyAlignment="1">
      <alignment horizontal="center" vertical="center" wrapText="1"/>
    </xf>
    <xf numFmtId="0" fontId="1" fillId="2" borderId="30"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7" fillId="7" borderId="3" xfId="0" applyFont="1" applyFill="1" applyBorder="1" applyAlignment="1">
      <alignment horizontal="center"/>
    </xf>
    <xf numFmtId="0" fontId="7" fillId="7" borderId="4" xfId="0" applyFont="1" applyFill="1" applyBorder="1" applyAlignment="1">
      <alignment horizontal="center"/>
    </xf>
    <xf numFmtId="0" fontId="7" fillId="7" borderId="5" xfId="0" applyFont="1" applyFill="1" applyBorder="1" applyAlignment="1">
      <alignment horizontal="center"/>
    </xf>
    <xf numFmtId="0" fontId="5" fillId="6" borderId="15"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5" fillId="6" borderId="33" xfId="0" applyFont="1" applyFill="1" applyBorder="1" applyAlignment="1">
      <alignment horizontal="center" vertical="center" wrapText="1"/>
    </xf>
    <xf numFmtId="0" fontId="5" fillId="6" borderId="35" xfId="0" applyFont="1" applyFill="1" applyBorder="1" applyAlignment="1">
      <alignment horizontal="center" vertical="center" wrapText="1"/>
    </xf>
    <xf numFmtId="9" fontId="5" fillId="0" borderId="45" xfId="2" applyFont="1" applyFill="1" applyBorder="1" applyAlignment="1">
      <alignment horizontal="center" vertical="center" wrapText="1"/>
    </xf>
    <xf numFmtId="9" fontId="5" fillId="0" borderId="46" xfId="2" applyFont="1" applyFill="1" applyBorder="1" applyAlignment="1">
      <alignment horizontal="center" vertical="center" wrapText="1"/>
    </xf>
    <xf numFmtId="0" fontId="1" fillId="2" borderId="27" xfId="0" applyFont="1" applyFill="1" applyBorder="1" applyAlignment="1">
      <alignment horizontal="center" vertical="center" wrapText="1"/>
    </xf>
    <xf numFmtId="9" fontId="10" fillId="2" borderId="20" xfId="0" applyNumberFormat="1" applyFont="1" applyFill="1" applyBorder="1" applyAlignment="1" applyProtection="1">
      <alignment horizontal="center" vertical="center" wrapText="1"/>
      <protection locked="0"/>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cellXfs>
  <cellStyles count="5">
    <cellStyle name="Normal" xfId="0" builtinId="0"/>
    <cellStyle name="Normal 3" xfId="3" xr:uid="{00000000-0005-0000-0000-000002000000}"/>
    <cellStyle name="Normal 3 2" xfId="1" xr:uid="{00000000-0005-0000-0000-000003000000}"/>
    <cellStyle name="Normal 3 2 2" xfId="4" xr:uid="{00000000-0005-0000-0000-000004000000}"/>
    <cellStyle name="Porcentaje" xfId="2" builtinId="5"/>
  </cellStyles>
  <dxfs count="0"/>
  <tableStyles count="0" defaultTableStyle="TableStyleMedium9" defaultPivotStyle="PivotStyleLight16"/>
  <colors>
    <mruColors>
      <color rgb="FF00FF00"/>
      <color rgb="FFFFFF99"/>
      <color rgb="FFFFFFCD"/>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71"/>
  <sheetViews>
    <sheetView tabSelected="1" zoomScaleNormal="100" workbookViewId="0">
      <selection activeCell="C14" sqref="C14"/>
    </sheetView>
  </sheetViews>
  <sheetFormatPr baseColWidth="10" defaultColWidth="11.44140625" defaultRowHeight="13.2"/>
  <cols>
    <col min="1" max="1" width="23.5546875" customWidth="1"/>
    <col min="2" max="2" width="7.5546875" style="90" customWidth="1"/>
    <col min="3" max="3" width="32.33203125" customWidth="1"/>
    <col min="4" max="4" width="26.44140625" customWidth="1"/>
    <col min="5" max="5" width="39.88671875" bestFit="1" customWidth="1"/>
    <col min="6" max="6" width="34.5546875" customWidth="1"/>
    <col min="9" max="9" width="23" customWidth="1"/>
  </cols>
  <sheetData>
    <row r="1" spans="1:18" ht="16.2" thickBot="1">
      <c r="A1" s="19"/>
      <c r="B1" s="19"/>
      <c r="C1" s="19"/>
      <c r="D1" s="19"/>
      <c r="E1" s="19"/>
      <c r="F1" s="19"/>
      <c r="G1" s="19"/>
      <c r="H1" s="19"/>
      <c r="I1" s="19"/>
    </row>
    <row r="2" spans="1:18" ht="16.2" thickBot="1">
      <c r="A2" s="132">
        <f>B3+B18+B22+B26</f>
        <v>0.60000000000000009</v>
      </c>
      <c r="B2" s="19"/>
      <c r="C2" s="212" t="s">
        <v>31</v>
      </c>
      <c r="D2" s="213"/>
      <c r="E2" s="213"/>
      <c r="F2" s="214"/>
      <c r="G2" s="19"/>
      <c r="H2" s="19"/>
      <c r="I2" s="19"/>
    </row>
    <row r="3" spans="1:18" ht="27" thickBot="1">
      <c r="A3" s="72" t="s">
        <v>0</v>
      </c>
      <c r="B3" s="126">
        <f>SUM(B4:B15)</f>
        <v>0.4</v>
      </c>
      <c r="C3" s="38" t="s">
        <v>1</v>
      </c>
      <c r="D3" s="39" t="s">
        <v>2</v>
      </c>
      <c r="E3" s="54" t="s">
        <v>3</v>
      </c>
      <c r="F3" s="36" t="s">
        <v>4</v>
      </c>
      <c r="G3" s="29"/>
      <c r="H3" s="29"/>
      <c r="I3" s="37" t="s">
        <v>5</v>
      </c>
    </row>
    <row r="4" spans="1:18" ht="105.75" customHeight="1" thickBot="1">
      <c r="A4" s="207" t="s">
        <v>57</v>
      </c>
      <c r="B4" s="200">
        <v>7.0000000000000007E-2</v>
      </c>
      <c r="C4" s="27" t="s">
        <v>58</v>
      </c>
      <c r="D4" s="27" t="s">
        <v>59</v>
      </c>
      <c r="E4" s="68" t="s">
        <v>60</v>
      </c>
      <c r="F4" s="68" t="s">
        <v>61</v>
      </c>
      <c r="G4" s="28"/>
      <c r="H4" s="62">
        <f>G5*B4/100</f>
        <v>0</v>
      </c>
      <c r="I4" s="221"/>
      <c r="J4" s="139"/>
      <c r="K4" s="140"/>
      <c r="L4" s="140"/>
      <c r="M4" s="140"/>
      <c r="N4" s="140"/>
      <c r="O4" s="140"/>
      <c r="P4" s="140"/>
      <c r="Q4" s="140"/>
      <c r="R4" s="140"/>
    </row>
    <row r="5" spans="1:18" ht="13.8" thickBot="1">
      <c r="A5" s="215"/>
      <c r="B5" s="209"/>
      <c r="C5" s="41"/>
      <c r="D5" s="41"/>
      <c r="E5" s="41"/>
      <c r="F5" s="41"/>
      <c r="G5" s="26">
        <f>IF(C5="x",0,(IF(D5="x",60,(IF(E5="x",85,(IF(F5="x",100,0)))))))</f>
        <v>0</v>
      </c>
      <c r="H5" s="61"/>
      <c r="I5" s="206"/>
    </row>
    <row r="6" spans="1:18" ht="183.75" customHeight="1" thickBot="1">
      <c r="A6" s="207" t="s">
        <v>73</v>
      </c>
      <c r="B6" s="199">
        <v>7.0000000000000007E-2</v>
      </c>
      <c r="C6" s="18" t="s">
        <v>76</v>
      </c>
      <c r="D6" s="18" t="s">
        <v>77</v>
      </c>
      <c r="E6" s="18" t="s">
        <v>78</v>
      </c>
      <c r="F6" s="18" t="s">
        <v>72</v>
      </c>
      <c r="G6" s="3"/>
      <c r="H6" s="62">
        <f>G7*B6/100</f>
        <v>0</v>
      </c>
      <c r="I6" s="205"/>
      <c r="J6" s="142"/>
      <c r="K6" s="140"/>
      <c r="L6" s="140"/>
      <c r="M6" s="140"/>
      <c r="N6" s="140"/>
      <c r="O6" s="140"/>
      <c r="P6" s="140"/>
      <c r="Q6" s="140"/>
    </row>
    <row r="7" spans="1:18" ht="13.8" thickBot="1">
      <c r="A7" s="215"/>
      <c r="B7" s="209"/>
      <c r="C7" s="1"/>
      <c r="D7" s="1"/>
      <c r="E7" s="1"/>
      <c r="F7" s="1"/>
      <c r="G7" s="26">
        <f>IF(C7="x",0,(IF(D7="x",60,(IF(E7="x",85,(IF(F7="x",100,0)))))))</f>
        <v>0</v>
      </c>
      <c r="H7" s="61"/>
      <c r="I7" s="206"/>
    </row>
    <row r="8" spans="1:18" ht="66.75" customHeight="1" thickBot="1">
      <c r="A8" s="207" t="s">
        <v>6</v>
      </c>
      <c r="B8" s="199">
        <v>7.0000000000000007E-2</v>
      </c>
      <c r="C8" s="2" t="s">
        <v>62</v>
      </c>
      <c r="D8" s="2" t="s">
        <v>63</v>
      </c>
      <c r="E8" s="2" t="s">
        <v>64</v>
      </c>
      <c r="F8" s="2" t="s">
        <v>65</v>
      </c>
      <c r="G8" s="10"/>
      <c r="H8" s="62">
        <f>G9*B8/100</f>
        <v>0</v>
      </c>
      <c r="I8" s="205"/>
      <c r="J8" s="90"/>
    </row>
    <row r="9" spans="1:18" ht="13.8" thickBot="1">
      <c r="A9" s="215"/>
      <c r="B9" s="209"/>
      <c r="C9" s="4"/>
      <c r="D9" s="4"/>
      <c r="E9" s="4"/>
      <c r="F9" s="4"/>
      <c r="G9" s="26">
        <f>IF(C9="x",0,(IF(D9="x",60,(IF(E9="x",85,(IF(F9="x",100,0)))))))</f>
        <v>0</v>
      </c>
      <c r="H9" s="61"/>
      <c r="I9" s="206"/>
    </row>
    <row r="10" spans="1:18" ht="90" customHeight="1" thickBot="1">
      <c r="A10" s="198" t="s">
        <v>7</v>
      </c>
      <c r="B10" s="204">
        <v>7.0000000000000007E-2</v>
      </c>
      <c r="C10" s="2" t="s">
        <v>8</v>
      </c>
      <c r="D10" s="2" t="s">
        <v>9</v>
      </c>
      <c r="E10" s="2" t="s">
        <v>10</v>
      </c>
      <c r="F10" s="2" t="s">
        <v>79</v>
      </c>
      <c r="G10" s="10"/>
      <c r="H10" s="62">
        <f>G11*B10/100</f>
        <v>0</v>
      </c>
      <c r="I10" s="205"/>
      <c r="J10" s="139"/>
      <c r="K10" s="141"/>
      <c r="L10" s="141"/>
      <c r="M10" s="141"/>
      <c r="N10" s="141"/>
      <c r="O10" s="141"/>
      <c r="P10" s="141"/>
      <c r="Q10" s="141"/>
    </row>
    <row r="11" spans="1:18" ht="13.8" thickBot="1">
      <c r="A11" s="198"/>
      <c r="B11" s="204"/>
      <c r="C11" s="4"/>
      <c r="D11" s="4"/>
      <c r="E11" s="4"/>
      <c r="F11" s="4"/>
      <c r="G11" s="26">
        <f>IF(C11="x",0,(IF(D11="x",60,(IF(E11="x",85,(IF(F11="x",100,0)))))))</f>
        <v>0</v>
      </c>
      <c r="H11" s="61"/>
      <c r="I11" s="206"/>
    </row>
    <row r="12" spans="1:18" ht="114.75" customHeight="1" thickBot="1">
      <c r="A12" s="198" t="s">
        <v>11</v>
      </c>
      <c r="B12" s="204">
        <v>0.06</v>
      </c>
      <c r="C12" s="2" t="s">
        <v>56</v>
      </c>
      <c r="D12" s="2" t="s">
        <v>74</v>
      </c>
      <c r="E12" s="2" t="s">
        <v>75</v>
      </c>
      <c r="F12" s="2" t="s">
        <v>86</v>
      </c>
      <c r="G12" s="10"/>
      <c r="H12" s="62">
        <f>G13*B12/100</f>
        <v>0</v>
      </c>
      <c r="I12" s="205"/>
      <c r="J12" s="139"/>
      <c r="K12" s="140"/>
      <c r="L12" s="140"/>
      <c r="M12" s="140"/>
      <c r="N12" s="140"/>
      <c r="O12" s="140"/>
      <c r="P12" s="140"/>
      <c r="Q12" s="140"/>
    </row>
    <row r="13" spans="1:18" ht="13.8" thickBot="1">
      <c r="A13" s="198"/>
      <c r="B13" s="204"/>
      <c r="C13" s="4"/>
      <c r="D13" s="4"/>
      <c r="E13" s="4"/>
      <c r="F13" s="4"/>
      <c r="G13" s="26">
        <f>IF(C13="x",0,(IF(D13="x",60,(IF(E13="x",85,(IF(F13="x",100,0)))))))</f>
        <v>0</v>
      </c>
      <c r="H13" s="61"/>
      <c r="I13" s="206"/>
    </row>
    <row r="14" spans="1:18" ht="72" customHeight="1" thickBot="1">
      <c r="A14" s="153" t="s">
        <v>87</v>
      </c>
      <c r="B14" s="209">
        <v>0.06</v>
      </c>
      <c r="C14" s="78" t="s">
        <v>40</v>
      </c>
      <c r="D14" s="79" t="s">
        <v>41</v>
      </c>
      <c r="E14" s="79" t="s">
        <v>42</v>
      </c>
      <c r="F14" s="79" t="s">
        <v>43</v>
      </c>
      <c r="G14" s="80"/>
      <c r="H14" s="62">
        <f>G15*B14/100</f>
        <v>0</v>
      </c>
      <c r="I14" s="216"/>
    </row>
    <row r="15" spans="1:18" ht="13.8" thickBot="1">
      <c r="A15" s="154"/>
      <c r="B15" s="204"/>
      <c r="C15" s="65"/>
      <c r="D15" s="59"/>
      <c r="E15" s="59"/>
      <c r="F15" s="59"/>
      <c r="G15" s="26">
        <f>IF(C15="x",0,(IF(D15="x",60,(IF(E15="x",85,(IF(F15="x",100,0)))))))</f>
        <v>0</v>
      </c>
      <c r="H15" s="61"/>
      <c r="I15" s="211"/>
    </row>
    <row r="16" spans="1:18" ht="54.75" customHeight="1" thickBot="1">
      <c r="A16" s="153"/>
      <c r="B16" s="19"/>
      <c r="C16" s="223" t="s">
        <v>88</v>
      </c>
      <c r="D16" s="224"/>
      <c r="E16" s="224"/>
      <c r="F16" s="224"/>
      <c r="G16" s="224"/>
      <c r="H16" s="224"/>
      <c r="I16" s="225"/>
      <c r="K16" s="67"/>
      <c r="L16" s="67"/>
    </row>
    <row r="17" spans="1:20" s="76" customFormat="1" ht="13.8" thickBot="1">
      <c r="A17" s="154"/>
      <c r="B17" s="136"/>
      <c r="C17" s="137"/>
      <c r="D17" s="138"/>
      <c r="E17" s="22"/>
      <c r="F17" s="22"/>
      <c r="G17" s="134"/>
      <c r="H17" s="46"/>
      <c r="I17" s="135"/>
    </row>
    <row r="18" spans="1:20" ht="29.25" customHeight="1" thickBot="1">
      <c r="A18" s="32" t="s">
        <v>84</v>
      </c>
      <c r="B18" s="129">
        <f>B19</f>
        <v>7.0000000000000007E-2</v>
      </c>
      <c r="C18" s="38" t="s">
        <v>1</v>
      </c>
      <c r="D18" s="39" t="s">
        <v>2</v>
      </c>
      <c r="E18" s="15" t="s">
        <v>3</v>
      </c>
      <c r="F18" s="15" t="s">
        <v>4</v>
      </c>
      <c r="G18" s="15"/>
      <c r="H18" s="15"/>
      <c r="I18" s="37" t="s">
        <v>5</v>
      </c>
    </row>
    <row r="19" spans="1:20" ht="96" customHeight="1" thickBot="1">
      <c r="A19" s="217" t="s">
        <v>17</v>
      </c>
      <c r="B19" s="219">
        <v>7.0000000000000007E-2</v>
      </c>
      <c r="C19" s="82" t="s">
        <v>18</v>
      </c>
      <c r="D19" s="82" t="s">
        <v>19</v>
      </c>
      <c r="E19" s="222" t="s">
        <v>89</v>
      </c>
      <c r="F19" s="82" t="s">
        <v>90</v>
      </c>
      <c r="G19" s="83"/>
      <c r="H19" s="86">
        <f>G20*B19/100</f>
        <v>0</v>
      </c>
      <c r="I19" s="174"/>
    </row>
    <row r="20" spans="1:20" ht="13.8" thickBot="1">
      <c r="A20" s="218"/>
      <c r="B20" s="220"/>
      <c r="C20" s="84"/>
      <c r="D20" s="84"/>
      <c r="E20" s="84"/>
      <c r="F20" s="84"/>
      <c r="G20" s="85">
        <f>IF(C20="x",0,(IF(D20="x",60,(IF(E20="x",85,(IF(F20="x",100,0)))))))</f>
        <v>0</v>
      </c>
      <c r="H20" s="87"/>
      <c r="I20" s="175"/>
    </row>
    <row r="21" spans="1:20" ht="16.2" thickBot="1">
      <c r="A21" s="19"/>
      <c r="B21" s="19"/>
      <c r="C21" s="19"/>
      <c r="D21" s="19"/>
      <c r="E21" s="19"/>
      <c r="F21" s="19"/>
      <c r="G21" s="19"/>
      <c r="H21" s="19"/>
      <c r="I21" s="19"/>
    </row>
    <row r="22" spans="1:20" ht="13.8" thickBot="1">
      <c r="A22" s="32" t="s">
        <v>29</v>
      </c>
      <c r="B22" s="129">
        <f>B23</f>
        <v>7.0000000000000007E-2</v>
      </c>
      <c r="C22" s="38" t="s">
        <v>1</v>
      </c>
      <c r="D22" s="39" t="s">
        <v>2</v>
      </c>
      <c r="E22" s="32" t="s">
        <v>3</v>
      </c>
      <c r="F22" s="32" t="s">
        <v>4</v>
      </c>
      <c r="G22" s="15"/>
      <c r="H22" s="15"/>
      <c r="I22" s="37" t="s">
        <v>5</v>
      </c>
    </row>
    <row r="23" spans="1:20" s="76" customFormat="1" ht="90.75" customHeight="1" thickBot="1">
      <c r="A23" s="207" t="s">
        <v>30</v>
      </c>
      <c r="B23" s="199">
        <v>7.0000000000000007E-2</v>
      </c>
      <c r="C23" s="17" t="s">
        <v>67</v>
      </c>
      <c r="D23" s="17" t="s">
        <v>66</v>
      </c>
      <c r="E23" s="17" t="s">
        <v>80</v>
      </c>
      <c r="F23" s="17" t="s">
        <v>81</v>
      </c>
      <c r="G23" s="10"/>
      <c r="H23" s="62">
        <f>G24*B23/100</f>
        <v>0</v>
      </c>
      <c r="I23" s="210"/>
      <c r="J23" s="143"/>
      <c r="K23" s="144"/>
      <c r="L23" s="144"/>
      <c r="M23" s="144"/>
      <c r="N23" s="144"/>
      <c r="O23" s="144"/>
      <c r="P23" s="144"/>
    </row>
    <row r="24" spans="1:20" ht="13.8" thickBot="1">
      <c r="A24" s="208"/>
      <c r="B24" s="209"/>
      <c r="C24" s="6"/>
      <c r="D24" s="6"/>
      <c r="E24" s="6"/>
      <c r="F24" s="6"/>
      <c r="G24" s="26">
        <f>IF(C24="x",0,(IF(D24="x",60,(IF(E24="x",85,(IF(F24="x",100,0)))))))</f>
        <v>0</v>
      </c>
      <c r="H24" s="61"/>
      <c r="I24" s="211"/>
    </row>
    <row r="25" spans="1:20" ht="16.2" thickBot="1">
      <c r="A25" s="19"/>
      <c r="B25" s="19"/>
      <c r="C25" s="19"/>
      <c r="D25" s="19"/>
      <c r="E25" s="19"/>
      <c r="F25" s="19"/>
      <c r="G25" s="19"/>
      <c r="H25" s="19"/>
      <c r="I25" s="19"/>
    </row>
    <row r="26" spans="1:20" ht="13.8" thickBot="1">
      <c r="A26" s="32" t="s">
        <v>27</v>
      </c>
      <c r="B26" s="129">
        <f>B27</f>
        <v>0.06</v>
      </c>
      <c r="C26" s="38" t="s">
        <v>1</v>
      </c>
      <c r="D26" s="39" t="s">
        <v>2</v>
      </c>
      <c r="E26" s="32" t="s">
        <v>3</v>
      </c>
      <c r="F26" s="32" t="s">
        <v>4</v>
      </c>
      <c r="G26" s="15"/>
      <c r="H26" s="15"/>
      <c r="I26" s="37" t="s">
        <v>5</v>
      </c>
    </row>
    <row r="27" spans="1:20" ht="84.75" customHeight="1" thickBot="1">
      <c r="A27" s="101" t="s">
        <v>82</v>
      </c>
      <c r="B27" s="128">
        <v>0.06</v>
      </c>
      <c r="C27" s="22" t="s">
        <v>68</v>
      </c>
      <c r="D27" s="22" t="s">
        <v>69</v>
      </c>
      <c r="E27" s="22" t="s">
        <v>70</v>
      </c>
      <c r="F27" s="22" t="s">
        <v>71</v>
      </c>
      <c r="G27" s="25"/>
      <c r="H27" s="62">
        <f>G28*B27/100</f>
        <v>0</v>
      </c>
      <c r="I27" s="103"/>
      <c r="J27" s="91"/>
      <c r="K27" s="92"/>
      <c r="L27" s="92"/>
      <c r="M27" s="92"/>
      <c r="N27" s="92"/>
      <c r="O27" s="92"/>
      <c r="P27" s="92"/>
      <c r="Q27" s="92"/>
      <c r="R27" s="92"/>
    </row>
    <row r="28" spans="1:20" ht="13.8" thickBot="1">
      <c r="A28" s="102"/>
      <c r="B28" s="127"/>
      <c r="C28" s="23"/>
      <c r="D28" s="23"/>
      <c r="E28" s="23"/>
      <c r="F28" s="24"/>
      <c r="G28" s="26">
        <f>IF(C28="x",0,(IF(D28="x",60,(IF(E28="x",85,(IF(F28="x",100,0)))))))</f>
        <v>0</v>
      </c>
      <c r="H28" s="61"/>
      <c r="I28" s="103"/>
      <c r="J28" s="93"/>
      <c r="K28" s="94"/>
      <c r="L28" s="94"/>
      <c r="M28" s="94"/>
      <c r="N28" s="94"/>
      <c r="O28" s="94"/>
      <c r="P28" s="94"/>
      <c r="Q28" s="94"/>
      <c r="R28" s="94"/>
      <c r="S28" s="94"/>
      <c r="T28" s="94"/>
    </row>
    <row r="29" spans="1:20" s="76" customFormat="1" ht="15.75" customHeight="1">
      <c r="A29"/>
      <c r="B29" s="90"/>
      <c r="C29"/>
      <c r="D29"/>
      <c r="E29"/>
      <c r="F29"/>
      <c r="G29"/>
      <c r="H29"/>
      <c r="I29"/>
      <c r="J29" s="94"/>
      <c r="K29" s="94"/>
      <c r="L29" s="94"/>
      <c r="M29" s="94"/>
      <c r="N29" s="94"/>
      <c r="O29" s="94"/>
      <c r="P29" s="94"/>
      <c r="Q29" s="94"/>
      <c r="R29" s="94"/>
      <c r="S29" s="94"/>
      <c r="T29" s="94"/>
    </row>
    <row r="30" spans="1:20" ht="13.8" thickBot="1">
      <c r="A30" s="110"/>
      <c r="B30" s="117"/>
      <c r="C30" s="111"/>
      <c r="D30" s="111"/>
      <c r="E30" s="111"/>
      <c r="F30" s="111"/>
      <c r="G30" s="112"/>
      <c r="H30" s="113"/>
      <c r="I30" s="63"/>
    </row>
    <row r="31" spans="1:20" ht="13.8" thickBot="1">
      <c r="A31" s="96" t="s">
        <v>12</v>
      </c>
      <c r="B31" s="130"/>
      <c r="C31" s="97"/>
      <c r="D31" s="48"/>
      <c r="E31" s="98" t="s">
        <v>32</v>
      </c>
      <c r="F31" s="99"/>
      <c r="G31" s="99"/>
      <c r="H31" s="100"/>
      <c r="I31" s="63"/>
      <c r="J31" s="94"/>
      <c r="K31" s="94"/>
      <c r="L31" s="94"/>
      <c r="M31" s="94"/>
      <c r="N31" s="94"/>
      <c r="O31" s="94"/>
      <c r="P31" s="94"/>
      <c r="Q31" s="94"/>
      <c r="R31" s="94"/>
      <c r="S31" s="94"/>
      <c r="T31" s="94"/>
    </row>
    <row r="32" spans="1:20" ht="15.6">
      <c r="A32" s="176"/>
      <c r="B32" s="177"/>
      <c r="C32" s="178"/>
      <c r="D32" s="12"/>
      <c r="E32" s="114" t="s">
        <v>0</v>
      </c>
      <c r="F32" s="115"/>
      <c r="G32" s="13"/>
      <c r="H32" s="89">
        <f>SUM(H4:H15)</f>
        <v>0</v>
      </c>
      <c r="I32" s="19"/>
      <c r="J32" s="94"/>
      <c r="K32" s="94"/>
      <c r="L32" s="94"/>
      <c r="M32" s="94"/>
      <c r="N32" s="94"/>
      <c r="O32" s="94"/>
      <c r="P32" s="94"/>
      <c r="Q32" s="94"/>
      <c r="R32" s="94"/>
      <c r="S32" s="94"/>
      <c r="T32" s="94"/>
    </row>
    <row r="33" spans="1:20" ht="15.6">
      <c r="A33" s="179"/>
      <c r="B33" s="180"/>
      <c r="C33" s="181"/>
      <c r="D33" s="12"/>
      <c r="E33" s="95" t="s">
        <v>84</v>
      </c>
      <c r="G33" s="125"/>
      <c r="H33" s="88">
        <f>H19</f>
        <v>0</v>
      </c>
      <c r="I33" s="19"/>
      <c r="J33" s="94"/>
      <c r="K33" s="94"/>
      <c r="L33" s="94"/>
      <c r="M33" s="94"/>
      <c r="N33" s="94"/>
      <c r="O33" s="94"/>
      <c r="P33" s="94"/>
      <c r="Q33" s="94"/>
      <c r="R33" s="94"/>
      <c r="S33" s="94"/>
      <c r="T33" s="94"/>
    </row>
    <row r="34" spans="1:20" ht="15.6">
      <c r="A34" s="179"/>
      <c r="B34" s="180"/>
      <c r="C34" s="181"/>
      <c r="D34" s="12"/>
      <c r="E34" s="95" t="s">
        <v>28</v>
      </c>
      <c r="G34" s="125"/>
      <c r="H34" s="88">
        <f>H23</f>
        <v>0</v>
      </c>
      <c r="I34" s="19"/>
      <c r="J34" s="94"/>
      <c r="K34" s="94"/>
      <c r="L34" s="94"/>
      <c r="M34" s="94"/>
      <c r="N34" s="94"/>
      <c r="O34" s="94"/>
      <c r="P34" s="94"/>
      <c r="Q34" s="94"/>
      <c r="R34" s="94"/>
      <c r="S34" s="94"/>
      <c r="T34" s="94"/>
    </row>
    <row r="35" spans="1:20" ht="16.2" thickBot="1">
      <c r="A35" s="179"/>
      <c r="B35" s="180"/>
      <c r="C35" s="181"/>
      <c r="D35" s="12"/>
      <c r="E35" s="95" t="s">
        <v>27</v>
      </c>
      <c r="F35" s="123"/>
      <c r="G35" s="125"/>
      <c r="H35" s="88">
        <f>H27</f>
        <v>0</v>
      </c>
      <c r="I35" s="19"/>
      <c r="J35" s="94"/>
      <c r="K35" s="94"/>
      <c r="L35" s="94"/>
      <c r="M35" s="94"/>
      <c r="N35" s="94"/>
      <c r="O35" s="94"/>
      <c r="P35" s="94"/>
      <c r="Q35" s="94"/>
      <c r="R35" s="94"/>
      <c r="S35" s="94"/>
      <c r="T35" s="94"/>
    </row>
    <row r="36" spans="1:20" ht="15.75" customHeight="1" thickBot="1">
      <c r="A36" s="182"/>
      <c r="B36" s="183"/>
      <c r="C36" s="184"/>
      <c r="D36" s="12"/>
      <c r="E36" s="7"/>
      <c r="F36" s="8"/>
      <c r="G36" s="14"/>
      <c r="H36" s="43">
        <f>SUM(H32:H35)</f>
        <v>0</v>
      </c>
      <c r="I36" s="19"/>
      <c r="J36" s="94"/>
      <c r="K36" s="94"/>
      <c r="L36" s="94"/>
      <c r="M36" s="94"/>
      <c r="N36" s="94"/>
      <c r="O36" s="94"/>
      <c r="P36" s="94"/>
      <c r="Q36" s="94"/>
      <c r="R36" s="94"/>
      <c r="S36" s="94"/>
      <c r="T36" s="94"/>
    </row>
    <row r="37" spans="1:20" ht="15.6">
      <c r="A37" s="19"/>
      <c r="B37" s="19"/>
      <c r="C37" s="19"/>
      <c r="D37" s="19"/>
      <c r="E37" s="19"/>
      <c r="F37" s="19"/>
      <c r="G37" s="19"/>
      <c r="H37" s="19"/>
      <c r="I37" s="19"/>
    </row>
    <row r="38" spans="1:20" ht="16.2" thickBot="1">
      <c r="A38" s="19"/>
      <c r="B38" s="19"/>
      <c r="C38" s="19"/>
      <c r="D38" s="19"/>
      <c r="E38" s="19"/>
      <c r="F38" s="19"/>
      <c r="G38" s="19"/>
      <c r="H38" s="19"/>
      <c r="I38" s="19"/>
    </row>
    <row r="39" spans="1:20" ht="14.4" thickBot="1">
      <c r="A39" s="133">
        <f>B40+B48</f>
        <v>0.4</v>
      </c>
      <c r="B39" s="40"/>
      <c r="C39" s="212" t="s">
        <v>13</v>
      </c>
      <c r="D39" s="213"/>
      <c r="E39" s="213"/>
      <c r="F39" s="214"/>
      <c r="G39" s="40"/>
      <c r="H39" s="40"/>
      <c r="I39" s="40"/>
    </row>
    <row r="40" spans="1:20" ht="40.200000000000003" thickBot="1">
      <c r="A40" s="32" t="s">
        <v>14</v>
      </c>
      <c r="B40" s="131">
        <f>SUM(B41:B47)</f>
        <v>0.25</v>
      </c>
      <c r="C40" s="55" t="s">
        <v>1</v>
      </c>
      <c r="D40" s="56" t="s">
        <v>2</v>
      </c>
      <c r="E40" s="57" t="s">
        <v>3</v>
      </c>
      <c r="F40" s="58" t="s">
        <v>4</v>
      </c>
      <c r="G40" s="32"/>
      <c r="H40" s="32"/>
      <c r="I40" s="81" t="s">
        <v>5</v>
      </c>
    </row>
    <row r="41" spans="1:20" ht="107.25" customHeight="1" thickBot="1">
      <c r="A41" s="215" t="s">
        <v>15</v>
      </c>
      <c r="B41" s="200">
        <v>0.09</v>
      </c>
      <c r="C41" s="33" t="s">
        <v>55</v>
      </c>
      <c r="D41" s="34" t="s">
        <v>54</v>
      </c>
      <c r="E41" s="34" t="s">
        <v>53</v>
      </c>
      <c r="F41" s="34" t="s">
        <v>52</v>
      </c>
      <c r="G41" s="35"/>
      <c r="H41" s="62">
        <f>G42*B41/100</f>
        <v>0</v>
      </c>
      <c r="I41" s="202"/>
    </row>
    <row r="42" spans="1:20" ht="13.8" thickBot="1">
      <c r="A42" s="198"/>
      <c r="B42" s="200"/>
      <c r="C42" s="105"/>
      <c r="D42" s="41"/>
      <c r="E42" s="41"/>
      <c r="F42" s="41"/>
      <c r="G42" s="26">
        <f>IF(C42="x",0,(IF(D42="x",60,(IF(E42="x",85,(IF(F42="x",100,0)))))))</f>
        <v>0</v>
      </c>
      <c r="H42" s="61"/>
      <c r="I42" s="203"/>
    </row>
    <row r="43" spans="1:20" ht="59.25" customHeight="1" thickBot="1">
      <c r="A43" s="153" t="s">
        <v>20</v>
      </c>
      <c r="B43" s="185">
        <v>0.08</v>
      </c>
      <c r="C43" s="106" t="s">
        <v>44</v>
      </c>
      <c r="D43" s="104" t="s">
        <v>45</v>
      </c>
      <c r="E43" s="16" t="s">
        <v>46</v>
      </c>
      <c r="F43" s="108" t="s">
        <v>47</v>
      </c>
      <c r="G43" s="25"/>
      <c r="H43" s="62">
        <f>G44*B43/100</f>
        <v>0</v>
      </c>
      <c r="I43" s="145"/>
      <c r="K43" s="67"/>
      <c r="L43" s="67"/>
    </row>
    <row r="44" spans="1:20" ht="13.8" thickBot="1">
      <c r="A44" s="154"/>
      <c r="B44" s="186"/>
      <c r="C44" s="107"/>
      <c r="D44" s="107"/>
      <c r="E44" s="107"/>
      <c r="F44" s="109"/>
      <c r="G44" s="85">
        <f>IF(C44="x",0,(IF(D44="x",60,(IF(E44="x",85,(IF(F44="x",100,0)))))))</f>
        <v>0</v>
      </c>
      <c r="H44" s="64"/>
      <c r="I44" s="146"/>
    </row>
    <row r="45" spans="1:20" ht="64.5" customHeight="1" thickBot="1">
      <c r="A45" s="153" t="s">
        <v>16</v>
      </c>
      <c r="B45" s="155">
        <v>0.08</v>
      </c>
      <c r="C45" s="49" t="s">
        <v>48</v>
      </c>
      <c r="D45" s="50" t="s">
        <v>49</v>
      </c>
      <c r="E45" s="50" t="s">
        <v>50</v>
      </c>
      <c r="F45" s="50" t="s">
        <v>51</v>
      </c>
      <c r="G45" s="77"/>
      <c r="H45" s="60">
        <f>G46*B45/100</f>
        <v>0</v>
      </c>
      <c r="I45" s="157"/>
    </row>
    <row r="46" spans="1:20" ht="13.8" thickBot="1">
      <c r="A46" s="154"/>
      <c r="B46" s="156"/>
      <c r="C46" s="51"/>
      <c r="D46" s="52"/>
      <c r="E46" s="52"/>
      <c r="F46" s="52"/>
      <c r="G46" s="26">
        <f>IF(C46="x",0,(IF(D46="x",60,(IF(E46="x",85,(IF(F46="x",100,0)))))))</f>
        <v>0</v>
      </c>
      <c r="H46" s="61"/>
      <c r="I46" s="158"/>
    </row>
    <row r="47" spans="1:20" ht="13.8" thickBot="1">
      <c r="A47" s="110"/>
      <c r="B47" s="117"/>
      <c r="C47" s="118"/>
      <c r="D47" s="119"/>
      <c r="E47" s="120"/>
      <c r="F47" s="120"/>
      <c r="G47" s="121"/>
      <c r="H47" s="122"/>
      <c r="I47" s="116"/>
    </row>
    <row r="48" spans="1:20" ht="29.25" customHeight="1" thickBot="1">
      <c r="A48" s="32" t="s">
        <v>85</v>
      </c>
      <c r="B48" s="129">
        <f>SUM(B49:B52)</f>
        <v>0.15000000000000002</v>
      </c>
      <c r="C48" s="38" t="s">
        <v>1</v>
      </c>
      <c r="D48" s="39" t="s">
        <v>2</v>
      </c>
      <c r="E48" s="15" t="s">
        <v>3</v>
      </c>
      <c r="F48" s="15" t="s">
        <v>4</v>
      </c>
      <c r="G48" s="15"/>
      <c r="H48" s="15"/>
      <c r="I48" s="37" t="s">
        <v>5</v>
      </c>
    </row>
    <row r="49" spans="1:12" ht="79.5" customHeight="1" thickBot="1">
      <c r="A49" s="198" t="s">
        <v>21</v>
      </c>
      <c r="B49" s="199">
        <v>0.08</v>
      </c>
      <c r="C49" s="16" t="s">
        <v>36</v>
      </c>
      <c r="D49" s="16" t="s">
        <v>83</v>
      </c>
      <c r="E49" s="16" t="s">
        <v>22</v>
      </c>
      <c r="F49" s="16" t="s">
        <v>23</v>
      </c>
      <c r="G49" s="69"/>
      <c r="H49" s="70">
        <f>G50*B49/100</f>
        <v>0</v>
      </c>
      <c r="I49" s="172"/>
      <c r="K49" s="67"/>
      <c r="L49" s="67"/>
    </row>
    <row r="50" spans="1:12" ht="13.8" thickBot="1">
      <c r="A50" s="198"/>
      <c r="B50" s="200"/>
      <c r="C50" s="6"/>
      <c r="D50" s="6"/>
      <c r="E50" s="6"/>
      <c r="F50" s="6"/>
      <c r="G50" s="26">
        <f>IF(C50="x",0,(IF(D50="x",60,(IF(E50="x",85,(IF(F50="x",100,0)))))))</f>
        <v>0</v>
      </c>
      <c r="H50" s="71"/>
      <c r="I50" s="173"/>
    </row>
    <row r="51" spans="1:12" ht="60" customHeight="1" thickBot="1">
      <c r="A51" s="153" t="s">
        <v>26</v>
      </c>
      <c r="B51" s="201">
        <v>7.0000000000000007E-2</v>
      </c>
      <c r="C51" s="47" t="s">
        <v>37</v>
      </c>
      <c r="D51" s="47" t="s">
        <v>38</v>
      </c>
      <c r="E51" s="47" t="s">
        <v>39</v>
      </c>
      <c r="F51" s="47" t="s">
        <v>35</v>
      </c>
      <c r="G51" s="53"/>
      <c r="H51" s="60">
        <f>G52*B51/100</f>
        <v>0</v>
      </c>
      <c r="I51" s="174"/>
      <c r="J51" s="73"/>
      <c r="K51" s="67"/>
    </row>
    <row r="52" spans="1:12" ht="13.8" thickBot="1">
      <c r="A52" s="154"/>
      <c r="B52" s="201"/>
      <c r="C52" s="6"/>
      <c r="D52" s="6"/>
      <c r="E52" s="6"/>
      <c r="F52" s="6"/>
      <c r="G52" s="26">
        <f>IF(C52="x",0,(IF(D52="x",60,(IF(E52="x",85,(IF(F52="x",100,0)))))))</f>
        <v>0</v>
      </c>
      <c r="H52" s="66"/>
      <c r="I52" s="175"/>
    </row>
    <row r="53" spans="1:12" s="76" customFormat="1" ht="13.8" thickBot="1">
      <c r="A53" s="5"/>
      <c r="B53" s="117"/>
      <c r="C53" s="48"/>
      <c r="D53" s="48"/>
      <c r="E53" s="48"/>
      <c r="F53" s="48"/>
      <c r="G53" s="20"/>
      <c r="H53" s="46"/>
      <c r="I53" s="63"/>
    </row>
    <row r="54" spans="1:12" ht="13.8" thickBot="1">
      <c r="A54" s="159" t="s">
        <v>12</v>
      </c>
      <c r="B54" s="160"/>
      <c r="C54" s="161"/>
      <c r="D54" s="11"/>
      <c r="E54" s="162" t="s">
        <v>33</v>
      </c>
      <c r="F54" s="163"/>
      <c r="G54" s="163"/>
      <c r="H54" s="164"/>
      <c r="I54" s="21"/>
    </row>
    <row r="55" spans="1:12" ht="13.8" thickBot="1">
      <c r="A55" s="165"/>
      <c r="B55" s="166"/>
      <c r="C55" s="167"/>
      <c r="D55" s="12"/>
      <c r="E55" s="168" t="s">
        <v>14</v>
      </c>
      <c r="F55" s="169"/>
      <c r="G55" s="124"/>
      <c r="H55" s="88">
        <f>SUM(H41:H46)</f>
        <v>0</v>
      </c>
      <c r="I55" s="21"/>
    </row>
    <row r="56" spans="1:12" ht="13.8" thickBot="1">
      <c r="A56" s="165"/>
      <c r="B56" s="166"/>
      <c r="C56" s="167"/>
      <c r="D56" s="12"/>
      <c r="E56" s="168" t="s">
        <v>85</v>
      </c>
      <c r="F56" s="169"/>
      <c r="G56" s="124"/>
      <c r="H56" s="88">
        <f>SUM(H49:H52)</f>
        <v>0</v>
      </c>
      <c r="I56" s="21"/>
    </row>
    <row r="57" spans="1:12" ht="13.8" thickBot="1">
      <c r="A57" s="165"/>
      <c r="B57" s="166"/>
      <c r="C57" s="167"/>
      <c r="D57" s="12"/>
      <c r="E57" s="170"/>
      <c r="F57" s="171"/>
      <c r="G57" s="9"/>
      <c r="H57" s="42"/>
      <c r="I57" s="21"/>
    </row>
    <row r="58" spans="1:12" ht="13.8" thickBot="1">
      <c r="A58" s="165"/>
      <c r="B58" s="166"/>
      <c r="C58" s="167"/>
      <c r="D58" s="12"/>
      <c r="E58" s="7"/>
      <c r="F58" s="8"/>
      <c r="G58" s="14"/>
      <c r="H58" s="43">
        <f>SUM(H55:H57)</f>
        <v>0</v>
      </c>
      <c r="I58" s="21"/>
    </row>
    <row r="59" spans="1:12" ht="15.6">
      <c r="A59" s="19"/>
      <c r="B59" s="19"/>
      <c r="C59" s="19"/>
      <c r="D59" s="19"/>
      <c r="E59" s="19"/>
      <c r="F59" s="19"/>
      <c r="G59" s="19"/>
      <c r="H59" s="19"/>
      <c r="I59" s="19"/>
    </row>
    <row r="60" spans="1:12" ht="16.2" thickBot="1">
      <c r="A60" s="19"/>
      <c r="B60" s="19"/>
      <c r="C60" s="19"/>
      <c r="D60" s="19"/>
      <c r="E60" s="19"/>
      <c r="F60" s="19"/>
      <c r="G60" s="19"/>
      <c r="H60" s="19"/>
      <c r="I60" s="19"/>
    </row>
    <row r="61" spans="1:12" ht="16.2" thickBot="1">
      <c r="A61" s="147" t="s">
        <v>24</v>
      </c>
      <c r="B61" s="148"/>
      <c r="C61" s="149"/>
      <c r="D61" s="11"/>
      <c r="E61" s="150" t="s">
        <v>25</v>
      </c>
      <c r="F61" s="151"/>
      <c r="G61" s="151"/>
      <c r="H61" s="152"/>
      <c r="I61" s="19"/>
    </row>
    <row r="62" spans="1:12" ht="15.6">
      <c r="A62" s="189"/>
      <c r="B62" s="190"/>
      <c r="C62" s="191"/>
      <c r="D62" s="12"/>
      <c r="E62" s="187" t="s">
        <v>31</v>
      </c>
      <c r="F62" s="188"/>
      <c r="G62" s="30"/>
      <c r="H62" s="44">
        <f>H36</f>
        <v>0</v>
      </c>
      <c r="I62" s="19"/>
    </row>
    <row r="63" spans="1:12" ht="16.2" thickBot="1">
      <c r="A63" s="192"/>
      <c r="B63" s="193"/>
      <c r="C63" s="194"/>
      <c r="D63" s="12"/>
      <c r="E63" s="74" t="s">
        <v>34</v>
      </c>
      <c r="F63" s="75"/>
      <c r="G63" s="31"/>
      <c r="H63" s="45">
        <f>H58</f>
        <v>0</v>
      </c>
      <c r="I63" s="19"/>
    </row>
    <row r="64" spans="1:12" ht="16.2" thickBot="1">
      <c r="A64" s="195"/>
      <c r="B64" s="196"/>
      <c r="C64" s="197"/>
      <c r="D64" s="12"/>
      <c r="E64" s="7"/>
      <c r="F64" s="8"/>
      <c r="G64" s="14"/>
      <c r="H64" s="43">
        <f>SUM(H62:H63)</f>
        <v>0</v>
      </c>
      <c r="I64" s="19"/>
    </row>
    <row r="65" spans="1:10" ht="15.6">
      <c r="A65" s="19"/>
      <c r="B65" s="19"/>
      <c r="C65" s="19"/>
      <c r="D65" s="19"/>
      <c r="E65" s="19"/>
      <c r="F65" s="19"/>
      <c r="G65" s="19"/>
      <c r="H65" s="19"/>
      <c r="I65" s="19"/>
    </row>
    <row r="66" spans="1:10" ht="15.6">
      <c r="A66" s="19"/>
      <c r="B66" s="19"/>
      <c r="C66" s="19"/>
      <c r="D66" s="19"/>
      <c r="E66" s="19"/>
      <c r="F66" s="19"/>
      <c r="G66" s="19"/>
      <c r="H66" s="19"/>
      <c r="I66" s="19"/>
      <c r="J66" s="19"/>
    </row>
    <row r="67" spans="1:10" ht="15.6">
      <c r="A67" s="19"/>
      <c r="B67" s="19"/>
      <c r="C67" s="19"/>
      <c r="D67" s="19"/>
      <c r="E67" s="19"/>
      <c r="F67" s="19"/>
      <c r="G67" s="19"/>
      <c r="H67" s="19"/>
      <c r="I67" s="19"/>
      <c r="J67" s="19"/>
    </row>
    <row r="68" spans="1:10" ht="15.6">
      <c r="A68" s="19"/>
      <c r="B68" s="19"/>
      <c r="C68" s="19"/>
      <c r="D68" s="19"/>
      <c r="E68" s="19"/>
      <c r="F68" s="19"/>
      <c r="G68" s="19"/>
      <c r="H68" s="19"/>
      <c r="I68" s="19"/>
      <c r="J68" s="19"/>
    </row>
    <row r="69" spans="1:10" ht="15.6">
      <c r="A69" s="19"/>
      <c r="B69" s="19"/>
      <c r="C69" s="19"/>
      <c r="D69" s="19"/>
      <c r="E69" s="19"/>
      <c r="F69" s="19"/>
      <c r="G69" s="19"/>
      <c r="H69" s="19"/>
      <c r="I69" s="19"/>
      <c r="J69" s="19"/>
    </row>
    <row r="70" spans="1:10" ht="15.6">
      <c r="A70" s="19"/>
      <c r="B70" s="19"/>
      <c r="C70" s="19"/>
      <c r="D70" s="19"/>
      <c r="E70" s="19"/>
      <c r="F70" s="19"/>
      <c r="G70" s="19"/>
      <c r="H70" s="19"/>
      <c r="I70" s="19"/>
      <c r="J70" s="19"/>
    </row>
    <row r="71" spans="1:10" ht="15.6">
      <c r="A71" s="19"/>
      <c r="B71" s="19"/>
      <c r="C71" s="19"/>
      <c r="D71" s="19"/>
      <c r="E71" s="19"/>
      <c r="F71" s="19"/>
      <c r="G71" s="19"/>
      <c r="H71" s="19"/>
      <c r="I71" s="19"/>
      <c r="J71" s="19"/>
    </row>
  </sheetData>
  <protectedRanges>
    <protectedRange sqref="H23:H24 H41:H42 H29 H4:H13 H45:H47 H53" name="Rango1_1_1_1_1_1_6"/>
    <protectedRange sqref="G5 G7 G9 G11 G24 G13 G46:G47 G53" name="Rango1_1_1_1_3_3_4"/>
    <protectedRange sqref="G42" name="Rango1_1_1_1_3_3_1"/>
    <protectedRange sqref="G20 G30" name="Rango1_1_1_1_3_3_12"/>
    <protectedRange sqref="H19" name="Rango1_1_1_1_1_1_6_5"/>
    <protectedRange sqref="H20 H30" name="Rango1_1_1_1_1_1_5_1_1"/>
    <protectedRange sqref="G28" name="Rango1_1_1_1_3_3_16"/>
    <protectedRange sqref="H27" name="Rango1_1_1_1_1_1_6_6"/>
    <protectedRange sqref="H28" name="Rango1_1_1_1_1_1_5_1_2"/>
    <protectedRange sqref="G44" name="Rango1_1_1_1_3_3_19"/>
    <protectedRange sqref="H43" name="Rango1_1_1_1_1_1_6_9"/>
    <protectedRange sqref="H44" name="Rango1_1_1_1_1_1_11_1_1"/>
    <protectedRange sqref="G15 G17" name="Rango1_1_1_1_3_3_20"/>
    <protectedRange sqref="H14" name="Rango1_1_1_1_1_1_6_10"/>
    <protectedRange sqref="H15 H17" name="Rango1_1_1_1_1_1_12_1_1"/>
    <protectedRange sqref="G50" name="Rango1_1_1_1_3_3_21"/>
    <protectedRange sqref="H49" name="Rango1_1_1_1_1_1_6_11"/>
    <protectedRange sqref="H50" name="Rango1_1_1_1_1_1_15_1_1"/>
    <protectedRange sqref="G52" name="Rango1_1_1_1_3_3_22"/>
    <protectedRange sqref="H51" name="Rango1_1_1_1_1_1_6_1_1"/>
    <protectedRange sqref="H52" name="Rango1_1_1_1_1_1_13_4_1_1_1"/>
  </protectedRanges>
  <mergeCells count="59">
    <mergeCell ref="C2:F2"/>
    <mergeCell ref="A4:A5"/>
    <mergeCell ref="B4:B5"/>
    <mergeCell ref="I4:I5"/>
    <mergeCell ref="A6:A7"/>
    <mergeCell ref="B6:B7"/>
    <mergeCell ref="I6:I7"/>
    <mergeCell ref="A8:A9"/>
    <mergeCell ref="B8:B9"/>
    <mergeCell ref="I8:I9"/>
    <mergeCell ref="A10:A11"/>
    <mergeCell ref="B10:B11"/>
    <mergeCell ref="I10:I11"/>
    <mergeCell ref="I41:I42"/>
    <mergeCell ref="A12:A13"/>
    <mergeCell ref="B12:B13"/>
    <mergeCell ref="I12:I13"/>
    <mergeCell ref="A23:A24"/>
    <mergeCell ref="B23:B24"/>
    <mergeCell ref="I23:I24"/>
    <mergeCell ref="C39:F39"/>
    <mergeCell ref="A41:A42"/>
    <mergeCell ref="B41:B42"/>
    <mergeCell ref="B14:B15"/>
    <mergeCell ref="I14:I15"/>
    <mergeCell ref="A14:A15"/>
    <mergeCell ref="A19:A20"/>
    <mergeCell ref="B19:B20"/>
    <mergeCell ref="I19:I20"/>
    <mergeCell ref="A43:A44"/>
    <mergeCell ref="B43:B44"/>
    <mergeCell ref="E62:F62"/>
    <mergeCell ref="A62:C64"/>
    <mergeCell ref="E55:F55"/>
    <mergeCell ref="A49:A50"/>
    <mergeCell ref="B49:B50"/>
    <mergeCell ref="A51:A52"/>
    <mergeCell ref="B51:B52"/>
    <mergeCell ref="I43:I44"/>
    <mergeCell ref="A61:C61"/>
    <mergeCell ref="E61:H61"/>
    <mergeCell ref="C16:I16"/>
    <mergeCell ref="A45:A46"/>
    <mergeCell ref="B45:B46"/>
    <mergeCell ref="I45:I46"/>
    <mergeCell ref="A54:C54"/>
    <mergeCell ref="E54:H54"/>
    <mergeCell ref="A55:C58"/>
    <mergeCell ref="E56:F56"/>
    <mergeCell ref="E57:F57"/>
    <mergeCell ref="I49:I50"/>
    <mergeCell ref="I51:I52"/>
    <mergeCell ref="A16:A17"/>
    <mergeCell ref="A32:C36"/>
    <mergeCell ref="J4:R4"/>
    <mergeCell ref="J10:Q10"/>
    <mergeCell ref="J6:Q6"/>
    <mergeCell ref="J12:Q12"/>
    <mergeCell ref="J23:P23"/>
  </mergeCells>
  <pageMargins left="0.23622047244094491" right="0.23622047244094491" top="0.74803149606299213" bottom="0.74803149606299213" header="0.31496062992125984" footer="0.31496062992125984"/>
  <pageSetup scale="80" orientation="landscape" r:id="rId1"/>
  <ignoredErrors>
    <ignoredError sqref="H6 H8 G9 G11 H10 H12 G13 G24 H23 H27 G42 H41 G46 H45"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3"/>
  <dimension ref="A1:H1"/>
  <sheetViews>
    <sheetView workbookViewId="0">
      <selection sqref="A1:H1"/>
    </sheetView>
  </sheetViews>
  <sheetFormatPr baseColWidth="10" defaultColWidth="11.44140625" defaultRowHeight="13.2"/>
  <sheetData>
    <row r="1" spans="1:8" ht="137.25" customHeight="1">
      <c r="A1" s="140" t="e">
        <f>CONCATENATE(#REF!,CHAR(10),#REF!,CHAR(10),#REF!,CHAR(10),#REF!,CHAR(10),#REF!,CHAR(10),#REF!,CHAR(10),#REF!,CHAR(10),#REF!,CHAR(10),#REF!,CHAR(10),#REF!,CHAR(10),#REF!,CHAR(10),#REF!,CHAR(10),#REF!,CHAR(10),#REF!,CHAR(10),#REF!,CHAR(10),#REF!,CHAR(10),#REF!,CHAR(10),#REF!)</f>
        <v>#REF!</v>
      </c>
      <c r="B1" s="140"/>
      <c r="C1" s="140"/>
      <c r="D1" s="140"/>
      <c r="E1" s="140"/>
      <c r="F1" s="140"/>
      <c r="G1" s="140"/>
      <c r="H1" s="140"/>
    </row>
  </sheetData>
  <mergeCells count="1">
    <mergeCell ref="A1:H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3A24C6079B2BFD458DFE866795B4C6BC" ma:contentTypeVersion="13" ma:contentTypeDescription="Crear nuevo documento." ma:contentTypeScope="" ma:versionID="ee16c182313707f9806eb2adc0e9911d">
  <xsd:schema xmlns:xsd="http://www.w3.org/2001/XMLSchema" xmlns:xs="http://www.w3.org/2001/XMLSchema" xmlns:p="http://schemas.microsoft.com/office/2006/metadata/properties" xmlns:ns3="4cbaf0cd-1635-438f-97fe-12acd1484553" xmlns:ns4="e28faede-bdf5-4382-b687-7d9ae18c3f30" targetNamespace="http://schemas.microsoft.com/office/2006/metadata/properties" ma:root="true" ma:fieldsID="d01af0b0baf5fbb6434346d09ad5d93a" ns3:_="" ns4:_="">
    <xsd:import namespace="4cbaf0cd-1635-438f-97fe-12acd1484553"/>
    <xsd:import namespace="e28faede-bdf5-4382-b687-7d9ae18c3f3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4:SharedWithUsers" minOccurs="0"/>
                <xsd:element ref="ns4:SharedWithDetails" minOccurs="0"/>
                <xsd:element ref="ns4:SharingHintHash" minOccurs="0"/>
                <xsd:element ref="ns3:MediaServiceAutoKeyPoints" minOccurs="0"/>
                <xsd:element ref="ns3:MediaServiceKeyPoints"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baf0cd-1635-438f-97fe-12acd14845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28faede-bdf5-4382-b687-7d9ae18c3f30"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SharingHintHash" ma:index="15"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BDB307D-4D3A-4001-B1C0-ECA57F660499}">
  <ds:schemaRefs>
    <ds:schemaRef ds:uri="http://schemas.microsoft.com/sharepoint/v3/contenttype/forms"/>
  </ds:schemaRefs>
</ds:datastoreItem>
</file>

<file path=customXml/itemProps2.xml><?xml version="1.0" encoding="utf-8"?>
<ds:datastoreItem xmlns:ds="http://schemas.openxmlformats.org/officeDocument/2006/customXml" ds:itemID="{ADBC67FD-7ABC-48A6-9A30-7C20852DCB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baf0cd-1635-438f-97fe-12acd1484553"/>
    <ds:schemaRef ds:uri="e28faede-bdf5-4382-b687-7d9ae18c3f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5079B7D-2DC9-4A4A-BED5-3AA328C2E089}">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Proyectos de Posgrado</vt:lpstr>
      <vt:lpstr>Datos</vt:lpstr>
      <vt:lpstr>'Proyectos de Posgrado'!Área_de_impresión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2017-09-20T16:20:03Z</dcterms:created>
  <dcterms:modified xsi:type="dcterms:W3CDTF">2024-06-04T15:35:52Z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0x0101003A24C6079B2BFD458DFE866795B4C6BC</vt:lpwstr>
  </property>
</Properties>
</file>