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showInkAnnotation="0" codeName="ThisWorkbook"/>
  <xr:revisionPtr revIDLastSave="0" documentId="13_ncr:1_{10454A1F-3AB3-44B5-BA13-7921A0B9CD4C}" xr6:coauthVersionLast="36" xr6:coauthVersionMax="47" xr10:uidLastSave="{00000000-0000-0000-0000-000000000000}"/>
  <bookViews>
    <workbookView xWindow="20370" yWindow="-120" windowWidth="29040" windowHeight="15840" xr2:uid="{00000000-000D-0000-FFFF-FFFF00000000}"/>
  </bookViews>
  <sheets>
    <sheet name="Desarrollo Tecnológico" sheetId="17" r:id="rId1"/>
    <sheet name="Datos" sheetId="11" state="hidden" r:id="rId2"/>
  </sheets>
  <calcPr calcId="191029"/>
</workbook>
</file>

<file path=xl/calcChain.xml><?xml version="1.0" encoding="utf-8"?>
<calcChain xmlns="http://schemas.openxmlformats.org/spreadsheetml/2006/main">
  <c r="H77" i="17" l="1"/>
  <c r="H55" i="17"/>
  <c r="B11" i="17"/>
  <c r="G6" i="17" l="1"/>
  <c r="B37" i="17" l="1"/>
  <c r="B4" i="17"/>
  <c r="B25" i="17"/>
  <c r="G23" i="17"/>
  <c r="H22" i="17" s="1"/>
  <c r="G8" i="17" l="1"/>
  <c r="H7" i="17" s="1"/>
  <c r="G73" i="17" l="1"/>
  <c r="G71" i="17"/>
  <c r="G45" i="17"/>
  <c r="G39" i="17"/>
  <c r="H5" i="17"/>
  <c r="G41" i="17"/>
  <c r="G13" i="17"/>
  <c r="G64" i="17" l="1"/>
  <c r="H63" i="17" s="1"/>
  <c r="H30" i="17"/>
  <c r="G69" i="17" l="1"/>
  <c r="G62" i="17"/>
  <c r="G43" i="17"/>
  <c r="G50" i="17"/>
  <c r="G27" i="17"/>
  <c r="G21" i="17"/>
  <c r="G19" i="17"/>
  <c r="G17" i="17"/>
  <c r="G15" i="17"/>
  <c r="H12" i="17"/>
  <c r="H72" i="17" l="1"/>
  <c r="B67" i="17"/>
  <c r="H40" i="17" l="1"/>
  <c r="H70" i="17" l="1"/>
  <c r="H68" i="17"/>
  <c r="H79" i="17" s="1"/>
  <c r="H61" i="17"/>
  <c r="H42" i="17"/>
  <c r="H49" i="17"/>
  <c r="H44" i="17"/>
  <c r="H38" i="17"/>
  <c r="H26" i="17"/>
  <c r="H32" i="17" s="1"/>
  <c r="H20" i="17"/>
  <c r="H18" i="17"/>
  <c r="H16" i="17"/>
  <c r="H14" i="17"/>
  <c r="H31" i="17" l="1"/>
  <c r="H92" i="17"/>
  <c r="H78" i="17"/>
  <c r="B60" i="17"/>
  <c r="H54" i="17"/>
  <c r="B48" i="17"/>
  <c r="H91" i="17" l="1"/>
  <c r="H53" i="17"/>
  <c r="H33" i="17"/>
  <c r="H84" i="17" s="1"/>
  <c r="H80" i="17"/>
  <c r="H86" i="17" s="1"/>
  <c r="H90" i="17" l="1"/>
  <c r="H56" i="17"/>
  <c r="H85" i="17"/>
  <c r="H87" i="17" l="1"/>
  <c r="H93" i="17"/>
  <c r="A1" i="11" l="1"/>
</calcChain>
</file>

<file path=xl/sharedStrings.xml><?xml version="1.0" encoding="utf-8"?>
<sst xmlns="http://schemas.openxmlformats.org/spreadsheetml/2006/main" count="167" uniqueCount="116">
  <si>
    <t>Grupo investigador</t>
  </si>
  <si>
    <t>Deficiente</t>
  </si>
  <si>
    <t>Regular</t>
  </si>
  <si>
    <t>Bueno</t>
  </si>
  <si>
    <t>Excelente</t>
  </si>
  <si>
    <t>Justificación</t>
  </si>
  <si>
    <t>Planteamiento de la propuesta</t>
  </si>
  <si>
    <t>Problema de investigación</t>
  </si>
  <si>
    <t>Impacto de la resolución del problema</t>
  </si>
  <si>
    <t>Valoración general</t>
  </si>
  <si>
    <r>
      <t>Formación de recurso humano en investigación</t>
    </r>
    <r>
      <rPr>
        <vertAlign val="superscript"/>
        <sz val="9"/>
        <rFont val="Arial"/>
        <family val="2"/>
      </rPr>
      <t>1</t>
    </r>
  </si>
  <si>
    <t xml:space="preserve"> El plan de gestión de riesgos y las  medidas de contingencia no son atendidos de manera coherente.</t>
  </si>
  <si>
    <t>El plan de gestión de riesgos y las  medidas de contingencia son atendidos de manera coherente.</t>
  </si>
  <si>
    <t xml:space="preserve"> En el plan de gestión del riesgo, se indican riesgos por objetivo y las medidas de contingencia con las respectivas evidencias (cartas, permisos, consentimientos informados, entre otros) para algunos riesgos detectados.</t>
  </si>
  <si>
    <t>La propuesta no evidencia la participación estudiantil.</t>
  </si>
  <si>
    <t>CIE</t>
  </si>
  <si>
    <t xml:space="preserve"> La propuesta es innovadora</t>
  </si>
  <si>
    <t>Resumen del CIE</t>
  </si>
  <si>
    <t>Valoración general global</t>
  </si>
  <si>
    <t>TOTAL</t>
  </si>
  <si>
    <t xml:space="preserve">Atestados de la persona coordinadora </t>
  </si>
  <si>
    <t xml:space="preserve"> Vinculación externa                           </t>
  </si>
  <si>
    <t>No cuenta con financiamiento externo,ni cofinanciamiento, ni contrapartida externa aprobada.</t>
  </si>
  <si>
    <t xml:space="preserve">La propuesta incluye la participación de dos o más estudiantes de grado como asistentes. </t>
  </si>
  <si>
    <t>La propuesta incluye la participación de solamente un estudiante de grado como asistente.</t>
  </si>
  <si>
    <t>El  financiamiento externo o cofinanciamiento es menor (en menos del 15%) que el presupuesto operativo solicitado  al TEC, o cuenta con una contrapartida.</t>
  </si>
  <si>
    <t xml:space="preserve">
La persona coordinadora cuenta como mínimo con un año de experiencia en investigación.</t>
  </si>
  <si>
    <t>Estrategia del desarrollo tecnológico</t>
  </si>
  <si>
    <t>El equipo investigador no evidencia productos académicos sobre el tema.</t>
  </si>
  <si>
    <t xml:space="preserve"> Al menos un integrante del equipo tiene productos académicos sobre el tema.</t>
  </si>
  <si>
    <t>Al menos un integrante del equipo tiene productos académicos sobre el tema, incluyendo artículos indexados en Scopus o Web of Science.</t>
  </si>
  <si>
    <t>Al menos dos integrantes del equipo tienen  productos académicos sobre el tema,  incluyendo artículos indexados en Scopus o Web of Science.</t>
  </si>
  <si>
    <t>Dirección de Investigación</t>
  </si>
  <si>
    <t>Pertinencia</t>
  </si>
  <si>
    <t>Instancia académica</t>
  </si>
  <si>
    <t>El problema no está definido ni justificado, no aparecen las preguntas  por investigar, ni el propósito que permite entender la pertinencia, y no presenta los beneficios esperados con el desarrollo tecnológico.</t>
  </si>
  <si>
    <t>El problema está definido y justificado, aunque no se incluyen las preguntas por investigar, ni el propósito que permite entender la pertinencia y beneficios esperados con el desarrollo tecnológico.</t>
  </si>
  <si>
    <t>El problema abordado es de interés nacional.</t>
  </si>
  <si>
    <t>El problema abordado es de interés nacional y trata de aumentar la competitividad del país o el desarrollo científico/tecnológico.</t>
  </si>
  <si>
    <t>El problema abordado es de interés nacional e internacional y trata de aumentar la competitividad del país o el desarrollo científico/tecnológico.</t>
  </si>
  <si>
    <t>La propuesta involucra únicamente a una persona investigadora.</t>
  </si>
  <si>
    <t>La persona coordinadora cuenta con el grado de maestría y/o doctorado, más de 5 pero menos de 10 años de experiencia acumulada o su equivalente debidamente comprobable en proyectos de investigación.</t>
  </si>
  <si>
    <t>En el plan de gestión del riesgo, se indican riesgos por objetivo y las medidas de contingencia con las respectivas evidencias (cartas, permisos, consentimientos informados, entre otros) para cada riesgo detectado.</t>
  </si>
  <si>
    <t>La propuesta no justifica elementos de innovación de impacto.</t>
  </si>
  <si>
    <t>Al menos un proyecto o producto ha sido trabajado con esa población meta.</t>
  </si>
  <si>
    <t>Al menos dos proyectos o productos han sido trabajado con esa población meta.</t>
  </si>
  <si>
    <t>Más de dos proyectos o productos han sido trabajados con esa población meta.</t>
  </si>
  <si>
    <t>La población meta nunca ha sido abordada por el equipo investigador. No se evidencian proyectos o productos previos vinculados.</t>
  </si>
  <si>
    <t>Identifica y describe las fases del proceso del desarrollo tecnológico.</t>
  </si>
  <si>
    <t xml:space="preserve"> El problema está definido y justificado, se incluyen las preguntas por investigar, pero no aparece el propósito que permite entender la pertinencia y beneficios esperados con el desarrollo tecnológico.</t>
  </si>
  <si>
    <t xml:space="preserve">El problema abordado no es de interes nacional, o no evidencia la solución de algún problema. </t>
  </si>
  <si>
    <t>La propuesta involucra personas investigadoras de dos instancias académicas.</t>
  </si>
  <si>
    <t>La propuesta involucra personas investigadoras de dos instancias académicas y una de ellas pertenece a un campus local o centro académico, además incluye al menos una persona externa del ámbito nacional.</t>
  </si>
  <si>
    <t>La propuesta involucra personas investigadoras de dos instancias académicas y una de ellas pertenece a un campus local o centro académico, además incluye al menos una persona externa del ámbito internacional.</t>
  </si>
  <si>
    <t>La propuesta no incluye la participación de investigadores en proceso de formación (1).</t>
  </si>
  <si>
    <t>La propuesta incluye la participación de investigadores en proceso de formación, e investigador(es) experimentado(s)(2).</t>
  </si>
  <si>
    <t>.  La propuesta incluye la participación de investigadores en proceso de formación, investigadores en proceso de reinserción(3), a profesores del TEC cursando una maestría e  investigador(es) experimentado(s).</t>
  </si>
  <si>
    <t xml:space="preserve"> La propuesta incluye la participación de investigadores en proceso de formación, investigadores en proceso de reinserción, a profesores del TEC cursando un doctorado e investigador(es) experimentado(s).</t>
  </si>
  <si>
    <t>(1) Investigador en proceso de formación: investigador con menos de 5 años de experiencia o menos de 10 publicaciones en Web of Science, Scopus o Scielo. (2) Investigador experimentado: investigador con 5 o más años de experiencia y 10 o más publicaciones en Web of Sciencie, Scopus, Scielo. (3) Reinserción son aquelas personas académicas que hayan obtenido un posgrado académico en los últimos 2 años estando fuera del TEC.</t>
  </si>
  <si>
    <t>Plan de administración del riesgo</t>
  </si>
  <si>
    <r>
      <t xml:space="preserve"> Financiamiento</t>
    </r>
    <r>
      <rPr>
        <vertAlign val="superscript"/>
        <sz val="9"/>
        <rFont val="Arial"/>
        <family val="2"/>
      </rPr>
      <t>2</t>
    </r>
    <r>
      <rPr>
        <sz val="9"/>
        <rFont val="Arial"/>
        <family val="2"/>
      </rPr>
      <t xml:space="preserve"> externo, contrapartida</t>
    </r>
    <r>
      <rPr>
        <vertAlign val="superscript"/>
        <sz val="9"/>
        <rFont val="Arial"/>
        <family val="2"/>
      </rPr>
      <t>3</t>
    </r>
    <r>
      <rPr>
        <sz val="9"/>
        <rFont val="Arial"/>
        <family val="2"/>
      </rPr>
      <t xml:space="preserve"> externa o cofinanciamiento</t>
    </r>
    <r>
      <rPr>
        <vertAlign val="superscript"/>
        <sz val="9"/>
        <rFont val="Arial"/>
        <family val="2"/>
      </rPr>
      <t>4</t>
    </r>
    <r>
      <rPr>
        <sz val="9"/>
        <rFont val="Arial"/>
        <family val="2"/>
      </rPr>
      <t xml:space="preserve"> aprobado</t>
    </r>
    <r>
      <rPr>
        <vertAlign val="superscript"/>
        <sz val="9"/>
        <rFont val="Arial"/>
        <family val="2"/>
      </rPr>
      <t>5</t>
    </r>
    <r>
      <rPr>
        <sz val="9"/>
        <rFont val="Arial"/>
        <family val="2"/>
      </rPr>
      <t xml:space="preserve"> </t>
    </r>
  </si>
  <si>
    <t>Participación estudiantil</t>
  </si>
  <si>
    <t xml:space="preserve"> Vinculación entre dependencias Institucionales e instancias externas</t>
  </si>
  <si>
    <t>Plan de acción y cronograma</t>
  </si>
  <si>
    <t>El financiamiento externo o cofinanciamiento es mayor (en más de un 15%) que el presupuesto operativo solicitado al TEC.</t>
  </si>
  <si>
    <t>El financiamiento externo o cofinanciamiento es igual (+/- 15%) que el presupuesto operativo solicitado al TEC.</t>
  </si>
  <si>
    <t>La propuesta justifica los elementos de innovación de impacto en uno de los siguientes tipos de innovación: proceso, servicio, producto e innovación social.</t>
  </si>
  <si>
    <t>No se identifica ni se describen las fases del proceso del desarrollo tecnológico.</t>
  </si>
  <si>
    <t>Identifica pero no describen las fases del proceso del desarrollo tecnológico.</t>
  </si>
  <si>
    <t>Identifica y describe las fases del proceso del desarrollo tecnológico. Además, una de sus fases incluye la difusión y la implementación del desarrollo tecnológico.</t>
  </si>
  <si>
    <t>El problema está definido y justificado, se incluyen las preguntas por investigar, así como el propósito que permite entender la pertinencia y beneficios esperados con el desarrollo tecnológico.</t>
  </si>
  <si>
    <t>La metodología no describe las variables, la estrategía, las técnicas y etapas necesarias para el desarrollo tecnológico.</t>
  </si>
  <si>
    <t>La metodología describe las variables, la estrategía, pero no las técnicas y etapas necesarias para el desarrollo tecnológico.</t>
  </si>
  <si>
    <t>La metodología describe las variables, la estrategía, las técnicas pero no las etapas necesarias para el desarrollo tecnológico.</t>
  </si>
  <si>
    <t>La metodología describe las variables, la estrategía, las técnicas y las etapas  necesarias para el desarrollo tecnológico.</t>
  </si>
  <si>
    <t>La revisión de literatura no establece el estado del arte del objeto de estudio y no identifica los vacios de conocimiento.</t>
  </si>
  <si>
    <t>La revisión de literatura establece el estado del arte del objeto de estudio, sin embargo, no identifica los vacios de conocimiento.</t>
  </si>
  <si>
    <t>La revisión de literatura establece el estado del arte del objeto de estudio e identifica los vacios de conocimiento.</t>
  </si>
  <si>
    <t>La revisión de literatura establece el estado del arte del objeto de estudio e identifica los vacios de conocimiento con referencias recientes(al menos el 50% de las referencias  indicadas deben haber sido publicados en los últimos 10 años).</t>
  </si>
  <si>
    <t>La persona coordinadora cuenta con más de dos años, pero menos de 5 años de experiencia acumulada o su equivalente debidamente comprobable en proyectos de investigación, con el grado de maestría científica o doctorado.</t>
  </si>
  <si>
    <t>La persona coordinadora cuenta con el grado de doctorado, más de 10 años de experiencia acumulada en proyectos de investigación inscritos en el ITCR o su equivalente debidamente comprobable y  ha coordinado al menos 5 proyectos en los últimos 10 años.</t>
  </si>
  <si>
    <t>La propuesta incluye la participación estudiantil de grado como asistentes y una trabajo final de graduación en un programa de grado (bachillerato o licenciatura).</t>
  </si>
  <si>
    <r>
      <rPr>
        <vertAlign val="superscript"/>
        <sz val="10"/>
        <rFont val="Arial"/>
        <family val="2"/>
      </rPr>
      <t>2</t>
    </r>
    <r>
      <rPr>
        <sz val="10"/>
        <rFont val="Arial"/>
        <family val="2"/>
      </rPr>
      <t xml:space="preserve">Se entenderá como financiamiento externo, el dinero que sea ingresado al TEC o a Fundatec o que se ejecute desde el ente financiador para pagos del proyecto. </t>
    </r>
    <r>
      <rPr>
        <vertAlign val="superscript"/>
        <sz val="10"/>
        <rFont val="Arial"/>
        <family val="2"/>
      </rPr>
      <t>3</t>
    </r>
    <r>
      <rPr>
        <sz val="10"/>
        <rFont val="Arial"/>
        <family val="2"/>
      </rPr>
      <t xml:space="preserve">Se entenderá como contrapartida externa todo apoyo o colaboración de terceros, que no entra como flujo de caja para el proyecto. </t>
    </r>
    <r>
      <rPr>
        <vertAlign val="superscript"/>
        <sz val="10"/>
        <rFont val="Arial"/>
        <family val="2"/>
      </rPr>
      <t>4</t>
    </r>
    <r>
      <rPr>
        <sz val="10"/>
        <rFont val="Arial"/>
        <family val="2"/>
      </rPr>
      <t xml:space="preserve">Se entenderá como cofinanciamiento los recursos propios generados por actividades de vinculación remunerada externa, que destine la instancia académica para la ejecución del proyecto. </t>
    </r>
    <r>
      <rPr>
        <vertAlign val="superscript"/>
        <sz val="10"/>
        <rFont val="Arial"/>
        <family val="2"/>
      </rPr>
      <t>5</t>
    </r>
    <r>
      <rPr>
        <sz val="10"/>
        <rFont val="Arial"/>
        <family val="2"/>
      </rPr>
      <t>No se considerará como contrapartida el costo del recurso humano.</t>
    </r>
  </si>
  <si>
    <t>La propuesta justifica los elementos de innovación de impacto en dos de los siguientes tipos de innovación: proceso, servicio, producto e innovación social.</t>
  </si>
  <si>
    <t>La propuesta justifica los elementos de innovación de impacto en al menos tres de los siguientes tipos de innovación: proceso, servicio, producto e innovación social.</t>
  </si>
  <si>
    <r>
      <t xml:space="preserve"> Población meta</t>
    </r>
    <r>
      <rPr>
        <sz val="9"/>
        <color rgb="FFFF0000"/>
        <rFont val="Arial"/>
        <family val="2"/>
      </rPr>
      <t xml:space="preserve"> </t>
    </r>
    <r>
      <rPr>
        <sz val="9"/>
        <rFont val="Arial"/>
        <family val="2"/>
      </rPr>
      <t xml:space="preserve">       </t>
    </r>
  </si>
  <si>
    <t>Resumen de la instancia académica</t>
  </si>
  <si>
    <t>Resumen de la Dirección de Investigación</t>
  </si>
  <si>
    <t xml:space="preserve">En la resolución del problema no hay participación externa. </t>
  </si>
  <si>
    <t>En la resolución del problema se describe de forma incompleta la estrategia de vinculación y de participación externa nacional.</t>
  </si>
  <si>
    <t>En la resolución del problema se describe la estrategia de vinculación y de participación externa nacional.</t>
  </si>
  <si>
    <t>En la resolución del problema se describe la estrategia de vinculación y de participación externa nacional e internacional.</t>
  </si>
  <si>
    <t>Ninguna de las disciplinas necesarias está representada ni tienen experiencia demostrable en proyectos vinculados al tema.</t>
  </si>
  <si>
    <t>Algunas de las disciplinas necesarias están representadas o no tienen experiencia demostrable en proyectos vinculados al tema.</t>
  </si>
  <si>
    <t>Algunas de las disciplinas necesarias están representadas y tienen experiencia previa en proyectos vinculados al tema.</t>
  </si>
  <si>
    <t>Todas las personas participantes pertenecen a disciplinas necesarias para el proyecto y tienen experiencia  previa en proyectos vinculados al tema.</t>
  </si>
  <si>
    <t>Composición del equipo investigador en relación con el abordaje del problema</t>
  </si>
  <si>
    <t xml:space="preserve">(1) Para un mayor detalle de los productos académicos, ver anexo 3 en el formulario. </t>
  </si>
  <si>
    <r>
      <t>Experiencia del equipo investigador en productos académicos sobre el tema</t>
    </r>
    <r>
      <rPr>
        <vertAlign val="superscript"/>
        <sz val="9"/>
        <rFont val="Arial"/>
        <family val="2"/>
      </rPr>
      <t>1</t>
    </r>
  </si>
  <si>
    <t>Coherencia de los objetivos</t>
  </si>
  <si>
    <t>Los objetivos no son coherentes con el planteamiento del problema a resolver, ni responde a las preguntas: ¿qué se investigará?, ¿cómo se investigará? y ¿para qué se realizará la investigación?</t>
  </si>
  <si>
    <t>Los objetivos son coherentes con el planteamiento del problema a resolver, pero no responde a todas las preguntas: ¿qué se investigará?, ¿cómo se investigará? y ¿para qué se realizará la investigación?</t>
  </si>
  <si>
    <t>Los objetivos son coherentes con el planteamiento del problema a resolver, ya que responden a las preguntas clave: ¿qué se investigará?, ¿cómo se investigará? y ¿para qué se realizará la investigación?. Sin embargo, no se  evidencia cómo los objetivos se traducen en actividades de investigación específica, ni se evidencian resultados medibles ni relevantes que permitan verificar su cumplimiento.</t>
  </si>
  <si>
    <t>Los objetivos son coherentes con el planteamiento del problema a resolver, ya que responden a las preguntas clave: ¿qué se investigará?, ¿cómo se investigará? y ¿para qué se realizará la investigación? Además, cada objetivo se traduce en una actividad de investigación específica, cuyo enfoque busca obtener resultados medibles y relevantes que permitan verificar su cumplimiento.</t>
  </si>
  <si>
    <t>Metodología</t>
  </si>
  <si>
    <t>Estado del arte</t>
  </si>
  <si>
    <t>El plan de acción y cronograma no contiene la información necesaria para estimar el logro de objetivos, actividades, productos.</t>
  </si>
  <si>
    <t xml:space="preserve">El plan de acción y cronograma contiene la información necesaria para estimar el logro de objetivos, actividades, productos; sin embargo, no se define las personas encargadas de las actividades ni se delimita el nivel de responsabilidad de las personas participantes. </t>
  </si>
  <si>
    <t xml:space="preserve">El plan de acción y cronograma contiene la información necesaria para estimar el logro de objetivos, actividades, productos; y define las personas encargadas de las actividades, sin embargo, no se delimita el nivel de responsabilidad de las personas participantes.  </t>
  </si>
  <si>
    <t>El plan de acción y cronograma contiene  la información necesaria para estimar el logro de objetivos, actividades, productos; y define las personas encargadas de las actividades y el nivel de responsabilidad de las personas participantes.</t>
  </si>
  <si>
    <t>Proporcionalidad en el uso de los recursos</t>
  </si>
  <si>
    <t xml:space="preserve"> Los recursos solicitados no están cuantificados y no están justificados con respecto al plan de acción. </t>
  </si>
  <si>
    <t>Los recursos solicitados están cuantificados y justificados. La justificación no muestra proporcionalidad en el uso de los recursos con respecto al plan de acción.</t>
  </si>
  <si>
    <t>Los recursos solicitados están debidamente cuantificados y justificados. La justificación muestra proporcionalidad parcial en el uso de los recursos con respecto al plan de acción.</t>
  </si>
  <si>
    <t xml:space="preserve"> Los recursos solicitados están debidamente cuantificados y justificados. La justificación muestra proporcionalidad en el uso de los recursos con respecto al plan de acción.</t>
  </si>
  <si>
    <t>Nombre de la propuesta: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</si>
</sst>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font>
    <font>
      <sz val="10"/>
      <name val="Arial"/>
      <family val="2"/>
    </font>
    <font>
      <b/>
      <sz val="10"/>
      <name val="Arial"/>
      <family val="2"/>
    </font>
    <font>
      <sz val="10"/>
      <name val="Arial"/>
      <family val="2"/>
    </font>
    <font>
      <sz val="11"/>
      <name val="Arial"/>
      <family val="2"/>
    </font>
    <font>
      <sz val="9"/>
      <name val="Arial"/>
      <family val="2"/>
    </font>
    <font>
      <b/>
      <sz val="9"/>
      <name val="Arial"/>
      <family val="2"/>
    </font>
    <font>
      <b/>
      <sz val="11"/>
      <name val="Arial"/>
      <family val="2"/>
    </font>
    <font>
      <sz val="10"/>
      <name val="Arial Unicode MS"/>
      <family val="2"/>
    </font>
    <font>
      <sz val="11"/>
      <name val="Comic Sans MS"/>
      <family val="4"/>
    </font>
    <font>
      <b/>
      <sz val="11"/>
      <name val="Comic Sans MS"/>
      <family val="4"/>
    </font>
    <font>
      <sz val="8"/>
      <name val="Comic Sans MS"/>
      <family val="4"/>
    </font>
    <font>
      <vertAlign val="superscript"/>
      <sz val="9"/>
      <name val="Arial"/>
      <family val="2"/>
    </font>
    <font>
      <sz val="11"/>
      <name val="Calibri"/>
      <family val="2"/>
    </font>
    <font>
      <vertAlign val="superscript"/>
      <sz val="10"/>
      <name val="Arial"/>
      <family val="2"/>
    </font>
    <font>
      <sz val="10"/>
      <color theme="0"/>
      <name val="Arial"/>
      <family val="2"/>
    </font>
    <font>
      <sz val="9"/>
      <color rgb="FFFF0000"/>
      <name val="Arial"/>
      <family val="2"/>
    </font>
    <font>
      <b/>
      <sz val="9"/>
      <color rgb="FFFF0000"/>
      <name val="Arial"/>
      <family val="2"/>
    </font>
    <font>
      <vertAlign val="superscript"/>
      <sz val="11"/>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79998168889431442"/>
        <bgColor indexed="44"/>
      </patternFill>
    </fill>
    <fill>
      <patternFill patternType="solid">
        <fgColor rgb="FFFFFFCD"/>
        <bgColor indexed="64"/>
      </patternFill>
    </fill>
    <fill>
      <patternFill patternType="solid">
        <fgColor rgb="FFFFFF99"/>
        <bgColor indexed="64"/>
      </patternFill>
    </fill>
    <fill>
      <patternFill patternType="solid">
        <fgColor theme="9" tint="0.39997558519241921"/>
        <bgColor indexed="64"/>
      </patternFill>
    </fill>
  </fills>
  <borders count="49">
    <border>
      <left/>
      <right/>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indexed="64"/>
      </left>
      <right style="medium">
        <color indexed="64"/>
      </right>
      <top style="medium">
        <color indexed="64"/>
      </top>
      <bottom style="hair">
        <color theme="0" tint="-0.34998626667073579"/>
      </bottom>
      <diagonal/>
    </border>
    <border>
      <left style="medium">
        <color indexed="64"/>
      </left>
      <right style="medium">
        <color indexed="64"/>
      </right>
      <top style="hair">
        <color theme="0" tint="-0.34998626667073579"/>
      </top>
      <bottom style="medium">
        <color indexed="64"/>
      </bottom>
      <diagonal/>
    </border>
    <border>
      <left style="medium">
        <color indexed="64"/>
      </left>
      <right style="medium">
        <color theme="1"/>
      </right>
      <top style="medium">
        <color theme="1"/>
      </top>
      <bottom/>
      <diagonal/>
    </border>
    <border>
      <left style="medium">
        <color indexed="64"/>
      </left>
      <right style="medium">
        <color theme="1"/>
      </right>
      <top/>
      <bottom style="medium">
        <color theme="1"/>
      </bottom>
      <diagonal/>
    </border>
    <border>
      <left style="medium">
        <color indexed="64"/>
      </left>
      <right style="medium">
        <color indexed="64"/>
      </right>
      <top style="medium">
        <color indexed="64"/>
      </top>
      <bottom style="medium">
        <color indexed="64"/>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style="medium">
        <color theme="1"/>
      </left>
      <right style="medium">
        <color theme="1"/>
      </right>
      <top/>
      <bottom/>
      <diagonal/>
    </border>
    <border>
      <left style="medium">
        <color indexed="64"/>
      </left>
      <right style="medium">
        <color indexed="64"/>
      </right>
      <top/>
      <bottom style="hair">
        <color theme="0" tint="-0.34998626667073579"/>
      </bottom>
      <diagonal/>
    </border>
    <border>
      <left style="medium">
        <color indexed="64"/>
      </left>
      <right style="medium">
        <color theme="1"/>
      </right>
      <top/>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indexed="64"/>
      </left>
      <right style="medium">
        <color indexed="64"/>
      </right>
      <top style="medium">
        <color indexed="64"/>
      </top>
      <bottom style="medium">
        <color theme="1"/>
      </bottom>
      <diagonal/>
    </border>
    <border>
      <left style="medium">
        <color indexed="64"/>
      </left>
      <right style="medium">
        <color indexed="64"/>
      </right>
      <top style="medium">
        <color theme="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1"/>
      </left>
      <right style="medium">
        <color theme="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top style="hair">
        <color theme="0" tint="-0.34998626667073579"/>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theme="1"/>
      </right>
      <top/>
      <bottom style="medium">
        <color indexed="64"/>
      </bottom>
      <diagonal/>
    </border>
    <border>
      <left style="medium">
        <color theme="1"/>
      </left>
      <right style="medium">
        <color indexed="64"/>
      </right>
      <top/>
      <bottom style="medium">
        <color indexed="64"/>
      </bottom>
      <diagonal/>
    </border>
    <border>
      <left/>
      <right style="medium">
        <color theme="1"/>
      </right>
      <top/>
      <bottom style="medium">
        <color theme="1"/>
      </bottom>
      <diagonal/>
    </border>
    <border>
      <left style="medium">
        <color indexed="64"/>
      </left>
      <right style="medium">
        <color theme="1"/>
      </right>
      <top style="medium">
        <color indexed="64"/>
      </top>
      <bottom style="medium">
        <color theme="1"/>
      </bottom>
      <diagonal/>
    </border>
    <border>
      <left style="medium">
        <color theme="1"/>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medium">
        <color theme="1"/>
      </left>
      <right style="medium">
        <color theme="1"/>
      </right>
      <top style="medium">
        <color theme="1"/>
      </top>
      <bottom style="medium">
        <color indexed="64"/>
      </bottom>
      <diagonal/>
    </border>
    <border>
      <left style="medium">
        <color indexed="64"/>
      </left>
      <right style="medium">
        <color indexed="64"/>
      </right>
      <top style="hair">
        <color theme="0" tint="-0.34998626667073579"/>
      </top>
      <bottom/>
      <diagonal/>
    </border>
    <border>
      <left/>
      <right style="medium">
        <color theme="1"/>
      </right>
      <top style="medium">
        <color theme="1"/>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0" fontId="3" fillId="0" borderId="0"/>
    <xf numFmtId="9" fontId="1" fillId="0" borderId="0" applyFont="0" applyFill="0" applyBorder="0" applyAlignment="0" applyProtection="0"/>
    <xf numFmtId="0" fontId="1" fillId="0" borderId="0"/>
    <xf numFmtId="0" fontId="1" fillId="0" borderId="0"/>
  </cellStyleXfs>
  <cellXfs count="233">
    <xf numFmtId="0" fontId="0" fillId="0" borderId="0" xfId="0"/>
    <xf numFmtId="9" fontId="5" fillId="6" borderId="1" xfId="0" applyNumberFormat="1" applyFont="1" applyFill="1" applyBorder="1" applyAlignment="1" applyProtection="1">
      <alignment horizontal="center" vertical="center" wrapText="1"/>
      <protection locked="0"/>
    </xf>
    <xf numFmtId="9" fontId="5" fillId="6" borderId="23" xfId="0" applyNumberFormat="1" applyFont="1" applyFill="1" applyBorder="1" applyAlignment="1" applyProtection="1">
      <alignment horizontal="center" vertical="center" wrapText="1"/>
      <protection locked="0"/>
    </xf>
    <xf numFmtId="9" fontId="5" fillId="6" borderId="24" xfId="0" applyNumberFormat="1" applyFont="1" applyFill="1" applyBorder="1" applyAlignment="1" applyProtection="1">
      <alignment horizontal="center" vertical="center" wrapText="1"/>
      <protection locked="0"/>
    </xf>
    <xf numFmtId="9" fontId="5" fillId="6" borderId="45" xfId="0" applyNumberFormat="1" applyFont="1" applyFill="1" applyBorder="1" applyAlignment="1" applyProtection="1">
      <alignment horizontal="center" vertical="center" wrapText="1"/>
      <protection locked="0"/>
    </xf>
    <xf numFmtId="9" fontId="5" fillId="6" borderId="14" xfId="0" applyNumberFormat="1" applyFont="1" applyFill="1" applyBorder="1" applyAlignment="1" applyProtection="1">
      <alignment horizontal="center" vertical="center" wrapText="1"/>
      <protection locked="0"/>
    </xf>
    <xf numFmtId="9" fontId="5" fillId="6" borderId="44" xfId="0" applyNumberFormat="1" applyFont="1" applyFill="1" applyBorder="1" applyAlignment="1" applyProtection="1">
      <alignment horizontal="center" vertical="center" wrapText="1"/>
      <protection locked="0"/>
    </xf>
    <xf numFmtId="0" fontId="9" fillId="0" borderId="0" xfId="0" applyFont="1" applyProtection="1"/>
    <xf numFmtId="0" fontId="0" fillId="0" borderId="0" xfId="0" applyProtection="1"/>
    <xf numFmtId="0" fontId="2" fillId="3" borderId="22" xfId="0" applyFont="1" applyFill="1" applyBorder="1" applyAlignment="1" applyProtection="1">
      <alignment horizontal="left" vertical="center" wrapText="1" indent="1"/>
    </xf>
    <xf numFmtId="9" fontId="2" fillId="3" borderId="23" xfId="0" applyNumberFormat="1" applyFont="1" applyFill="1" applyBorder="1" applyAlignment="1" applyProtection="1">
      <alignment horizontal="center" vertical="center" wrapText="1"/>
    </xf>
    <xf numFmtId="3" fontId="2" fillId="5" borderId="23" xfId="0" applyNumberFormat="1" applyFont="1" applyFill="1" applyBorder="1" applyAlignment="1" applyProtection="1">
      <alignment horizontal="center" vertical="center" wrapText="1"/>
    </xf>
    <xf numFmtId="3" fontId="2" fillId="5" borderId="5" xfId="0" applyNumberFormat="1" applyFont="1" applyFill="1" applyBorder="1" applyAlignment="1" applyProtection="1">
      <alignment horizontal="center" vertical="center" wrapText="1"/>
    </xf>
    <xf numFmtId="0" fontId="1" fillId="0" borderId="0" xfId="0" applyFont="1" applyProtection="1"/>
    <xf numFmtId="0" fontId="5" fillId="0" borderId="25" xfId="0" applyFont="1" applyFill="1" applyBorder="1" applyAlignment="1" applyProtection="1">
      <alignment horizontal="center" vertical="center" wrapText="1"/>
    </xf>
    <xf numFmtId="0" fontId="5" fillId="2" borderId="25" xfId="2" applyNumberFormat="1" applyFont="1" applyFill="1" applyBorder="1" applyAlignment="1" applyProtection="1">
      <alignment horizontal="center" vertical="center"/>
    </xf>
    <xf numFmtId="10" fontId="5" fillId="0" borderId="26" xfId="2" applyNumberFormat="1" applyFont="1" applyFill="1" applyBorder="1" applyAlignment="1" applyProtection="1">
      <alignment horizontal="center" vertical="center"/>
    </xf>
    <xf numFmtId="3" fontId="5" fillId="2" borderId="24" xfId="3" applyNumberFormat="1" applyFont="1" applyFill="1" applyBorder="1" applyAlignment="1" applyProtection="1">
      <alignment horizontal="center" vertical="center"/>
    </xf>
    <xf numFmtId="10" fontId="5" fillId="2" borderId="17" xfId="2" applyNumberFormat="1" applyFont="1" applyFill="1" applyBorder="1" applyAlignment="1" applyProtection="1">
      <alignment horizontal="center" vertical="center"/>
    </xf>
    <xf numFmtId="0" fontId="5" fillId="2" borderId="25" xfId="0" applyFont="1" applyFill="1" applyBorder="1" applyAlignment="1" applyProtection="1">
      <alignment horizontal="center" vertical="center" wrapText="1"/>
    </xf>
    <xf numFmtId="9" fontId="5" fillId="2" borderId="25" xfId="0" applyNumberFormat="1" applyFont="1" applyFill="1" applyBorder="1" applyAlignment="1" applyProtection="1">
      <alignment horizontal="center" vertical="center" wrapText="1"/>
    </xf>
    <xf numFmtId="0" fontId="5" fillId="0" borderId="0" xfId="0" applyFont="1" applyAlignment="1" applyProtection="1">
      <alignment horizontal="center" vertical="center" wrapText="1"/>
    </xf>
    <xf numFmtId="9" fontId="5" fillId="0" borderId="0" xfId="0" applyNumberFormat="1" applyFont="1" applyAlignment="1" applyProtection="1">
      <alignment horizontal="center" vertical="center" wrapText="1"/>
    </xf>
    <xf numFmtId="9" fontId="5" fillId="2" borderId="0" xfId="0" applyNumberFormat="1" applyFont="1" applyFill="1" applyAlignment="1" applyProtection="1">
      <alignment horizontal="center" vertical="center" wrapText="1"/>
    </xf>
    <xf numFmtId="0" fontId="2" fillId="3" borderId="22" xfId="0" applyFont="1" applyFill="1" applyBorder="1" applyAlignment="1" applyProtection="1">
      <alignment horizontal="center" vertical="center" wrapText="1"/>
    </xf>
    <xf numFmtId="9" fontId="2" fillId="3" borderId="28" xfId="0" applyNumberFormat="1" applyFont="1" applyFill="1" applyBorder="1" applyAlignment="1" applyProtection="1">
      <alignment horizontal="center" vertical="center" wrapText="1"/>
    </xf>
    <xf numFmtId="3" fontId="2" fillId="5" borderId="22" xfId="0" applyNumberFormat="1" applyFont="1" applyFill="1" applyBorder="1" applyAlignment="1" applyProtection="1">
      <alignment horizontal="center" vertical="center" wrapText="1"/>
    </xf>
    <xf numFmtId="3" fontId="2" fillId="5" borderId="24" xfId="0" applyNumberFormat="1" applyFont="1" applyFill="1" applyBorder="1" applyAlignment="1" applyProtection="1">
      <alignment horizontal="center" vertical="center" wrapText="1"/>
    </xf>
    <xf numFmtId="3" fontId="2" fillId="5" borderId="29" xfId="0" applyNumberFormat="1"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2" borderId="15" xfId="2" applyNumberFormat="1" applyFont="1" applyFill="1" applyBorder="1" applyAlignment="1" applyProtection="1">
      <alignment horizontal="center" vertical="center"/>
    </xf>
    <xf numFmtId="10" fontId="5" fillId="2" borderId="26" xfId="2" applyNumberFormat="1" applyFont="1" applyFill="1" applyBorder="1" applyAlignment="1" applyProtection="1">
      <alignment horizontal="center" vertical="center"/>
    </xf>
    <xf numFmtId="0" fontId="13" fillId="0" borderId="0" xfId="0" applyFont="1" applyAlignment="1" applyProtection="1">
      <alignment vertical="center" wrapText="1"/>
    </xf>
    <xf numFmtId="0" fontId="5" fillId="0" borderId="1" xfId="0" applyFont="1" applyFill="1" applyBorder="1" applyAlignment="1" applyProtection="1">
      <alignment horizontal="center" vertical="center" wrapText="1"/>
    </xf>
    <xf numFmtId="0" fontId="5" fillId="2" borderId="1" xfId="2" applyNumberFormat="1" applyFont="1" applyFill="1" applyBorder="1" applyAlignment="1" applyProtection="1">
      <alignment horizontal="center" vertical="center"/>
    </xf>
    <xf numFmtId="9" fontId="5"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vertical="center"/>
    </xf>
    <xf numFmtId="9" fontId="5" fillId="0" borderId="1" xfId="0" applyNumberFormat="1" applyFont="1" applyFill="1" applyBorder="1" applyAlignment="1" applyProtection="1">
      <alignment horizontal="center" vertical="center" wrapText="1"/>
    </xf>
    <xf numFmtId="9" fontId="5" fillId="2" borderId="14" xfId="0" applyNumberFormat="1" applyFont="1" applyFill="1" applyBorder="1" applyAlignment="1" applyProtection="1">
      <alignment horizontal="center" vertical="center" wrapText="1"/>
    </xf>
    <xf numFmtId="0" fontId="1" fillId="2" borderId="14" xfId="0" applyFont="1" applyFill="1" applyBorder="1" applyAlignment="1" applyProtection="1">
      <alignment vertical="center"/>
    </xf>
    <xf numFmtId="3" fontId="2" fillId="5" borderId="1" xfId="0" applyNumberFormat="1" applyFont="1" applyFill="1" applyBorder="1" applyAlignment="1" applyProtection="1">
      <alignment horizontal="center" vertical="center" wrapText="1"/>
    </xf>
    <xf numFmtId="9" fontId="2" fillId="3" borderId="1" xfId="0" applyNumberFormat="1" applyFont="1" applyFill="1" applyBorder="1" applyAlignment="1" applyProtection="1">
      <alignment horizontal="center" vertical="center" wrapText="1"/>
    </xf>
    <xf numFmtId="3" fontId="6" fillId="5" borderId="1" xfId="0" applyNumberFormat="1" applyFont="1" applyFill="1" applyBorder="1" applyAlignment="1" applyProtection="1">
      <alignment horizontal="center" vertical="center" wrapText="1"/>
    </xf>
    <xf numFmtId="3" fontId="5" fillId="2" borderId="1" xfId="0" applyNumberFormat="1" applyFont="1" applyFill="1" applyBorder="1" applyAlignment="1" applyProtection="1">
      <alignment horizontal="center" vertical="center" wrapText="1"/>
    </xf>
    <xf numFmtId="0" fontId="5" fillId="2" borderId="7" xfId="1" applyFont="1" applyFill="1" applyBorder="1" applyAlignment="1" applyProtection="1">
      <alignment horizontal="left" vertical="center" indent="1"/>
    </xf>
    <xf numFmtId="10" fontId="5" fillId="2" borderId="13" xfId="1" applyNumberFormat="1" applyFont="1" applyFill="1" applyBorder="1" applyAlignment="1" applyProtection="1">
      <alignment horizontal="center" vertical="center"/>
    </xf>
    <xf numFmtId="0" fontId="5" fillId="2" borderId="0" xfId="1" applyFont="1" applyFill="1" applyAlignment="1" applyProtection="1">
      <alignment horizontal="left" vertical="center" indent="1"/>
    </xf>
    <xf numFmtId="10" fontId="5" fillId="2" borderId="9" xfId="1" applyNumberFormat="1" applyFont="1" applyFill="1" applyBorder="1" applyAlignment="1" applyProtection="1">
      <alignment horizontal="center" vertical="center"/>
    </xf>
    <xf numFmtId="9" fontId="6" fillId="2" borderId="11" xfId="1" applyNumberFormat="1" applyFont="1" applyFill="1" applyBorder="1" applyAlignment="1" applyProtection="1">
      <alignment vertical="center"/>
    </xf>
    <xf numFmtId="10" fontId="5" fillId="2" borderId="12" xfId="1" applyNumberFormat="1" applyFont="1" applyFill="1" applyBorder="1" applyAlignment="1" applyProtection="1">
      <alignment horizontal="center" vertical="center"/>
    </xf>
    <xf numFmtId="9" fontId="6" fillId="3" borderId="3" xfId="1" applyNumberFormat="1" applyFont="1" applyFill="1" applyBorder="1" applyAlignment="1" applyProtection="1">
      <alignment horizontal="left" vertical="center" indent="1"/>
    </xf>
    <xf numFmtId="9" fontId="6" fillId="3" borderId="4" xfId="1" applyNumberFormat="1" applyFont="1" applyFill="1" applyBorder="1" applyAlignment="1" applyProtection="1">
      <alignment vertical="center"/>
    </xf>
    <xf numFmtId="0" fontId="5" fillId="3" borderId="4" xfId="0" applyFont="1" applyFill="1" applyBorder="1" applyProtection="1"/>
    <xf numFmtId="10" fontId="6" fillId="3" borderId="5" xfId="1" applyNumberFormat="1" applyFont="1" applyFill="1" applyBorder="1" applyAlignment="1" applyProtection="1">
      <alignment horizontal="center" vertical="center"/>
    </xf>
    <xf numFmtId="0" fontId="4" fillId="0" borderId="0" xfId="0" applyFont="1" applyProtection="1"/>
    <xf numFmtId="9" fontId="2" fillId="3" borderId="21" xfId="0" applyNumberFormat="1" applyFont="1" applyFill="1" applyBorder="1" applyAlignment="1" applyProtection="1">
      <alignment horizontal="center" vertical="center" wrapText="1"/>
    </xf>
    <xf numFmtId="3" fontId="2" fillId="5" borderId="39" xfId="0" applyNumberFormat="1" applyFont="1" applyFill="1" applyBorder="1" applyAlignment="1" applyProtection="1">
      <alignment horizontal="center" vertical="center" wrapText="1"/>
    </xf>
    <xf numFmtId="3" fontId="2" fillId="5" borderId="40" xfId="0" applyNumberFormat="1" applyFont="1" applyFill="1" applyBorder="1" applyAlignment="1" applyProtection="1">
      <alignment horizontal="center" vertical="center" wrapText="1"/>
    </xf>
    <xf numFmtId="3" fontId="2" fillId="5" borderId="33" xfId="0" applyNumberFormat="1" applyFont="1" applyFill="1" applyBorder="1" applyAlignment="1" applyProtection="1">
      <alignment horizontal="center" vertical="center" wrapText="1"/>
    </xf>
    <xf numFmtId="3" fontId="2" fillId="5" borderId="4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10" fontId="5" fillId="2" borderId="12" xfId="2" applyNumberFormat="1" applyFont="1" applyFill="1" applyBorder="1" applyAlignment="1" applyProtection="1">
      <alignment vertical="center"/>
    </xf>
    <xf numFmtId="0" fontId="5" fillId="0" borderId="1" xfId="0" applyFont="1" applyBorder="1" applyAlignment="1" applyProtection="1">
      <alignment horizontal="center" vertical="center" wrapText="1"/>
    </xf>
    <xf numFmtId="0" fontId="15" fillId="0" borderId="0" xfId="0" applyFont="1" applyFill="1" applyAlignment="1" applyProtection="1">
      <alignment vertical="center" wrapText="1"/>
    </xf>
    <xf numFmtId="9" fontId="5" fillId="0" borderId="0" xfId="3" applyNumberFormat="1" applyFont="1" applyAlignment="1" applyProtection="1">
      <alignment horizontal="center" vertical="center" wrapText="1"/>
    </xf>
    <xf numFmtId="0" fontId="15" fillId="0" borderId="0" xfId="0" applyFont="1" applyProtection="1"/>
    <xf numFmtId="9" fontId="5" fillId="2" borderId="15" xfId="0" applyNumberFormat="1" applyFont="1" applyFill="1" applyBorder="1" applyAlignment="1" applyProtection="1">
      <alignment horizontal="center" vertical="center" wrapText="1"/>
    </xf>
    <xf numFmtId="0" fontId="1" fillId="2" borderId="15" xfId="0" applyFont="1" applyFill="1" applyBorder="1" applyAlignment="1" applyProtection="1">
      <alignment vertical="center"/>
    </xf>
    <xf numFmtId="9" fontId="5" fillId="2" borderId="1" xfId="0" applyNumberFormat="1" applyFont="1" applyFill="1" applyBorder="1" applyAlignment="1" applyProtection="1">
      <alignment horizontal="center" vertical="center"/>
    </xf>
    <xf numFmtId="9" fontId="5" fillId="0" borderId="0" xfId="0" applyNumberFormat="1" applyFont="1" applyAlignment="1" applyProtection="1">
      <alignment horizontal="center" vertical="center"/>
    </xf>
    <xf numFmtId="0" fontId="2" fillId="3" borderId="1" xfId="0" applyFont="1" applyFill="1" applyBorder="1" applyAlignment="1" applyProtection="1">
      <alignment horizontal="center" vertical="center" wrapText="1"/>
    </xf>
    <xf numFmtId="3" fontId="2" fillId="5" borderId="2" xfId="0" applyNumberFormat="1" applyFont="1" applyFill="1" applyBorder="1" applyAlignment="1" applyProtection="1">
      <alignment horizontal="center" vertical="center" wrapText="1"/>
    </xf>
    <xf numFmtId="0" fontId="5" fillId="2" borderId="0" xfId="0" applyFont="1" applyFill="1" applyAlignment="1" applyProtection="1">
      <alignment horizontal="center" vertical="center" wrapText="1"/>
    </xf>
    <xf numFmtId="9" fontId="5" fillId="2" borderId="0" xfId="2" applyFont="1" applyFill="1" applyBorder="1" applyAlignment="1" applyProtection="1">
      <alignment horizontal="center" vertical="center" wrapText="1"/>
    </xf>
    <xf numFmtId="3" fontId="5" fillId="2" borderId="0" xfId="3" applyNumberFormat="1" applyFont="1" applyFill="1" applyAlignment="1" applyProtection="1">
      <alignment horizontal="center" vertical="center"/>
    </xf>
    <xf numFmtId="9" fontId="5" fillId="2" borderId="0" xfId="2" applyFont="1" applyFill="1" applyBorder="1" applyAlignment="1" applyProtection="1">
      <alignment horizontal="center" vertical="center"/>
    </xf>
    <xf numFmtId="0" fontId="2" fillId="2" borderId="8" xfId="1" applyFont="1" applyFill="1" applyBorder="1" applyAlignment="1" applyProtection="1">
      <alignment horizontal="left" vertical="center"/>
    </xf>
    <xf numFmtId="0" fontId="2" fillId="2" borderId="0" xfId="1" applyFont="1" applyFill="1" applyAlignment="1" applyProtection="1">
      <alignment horizontal="left" vertical="center"/>
    </xf>
    <xf numFmtId="9" fontId="5" fillId="0" borderId="1" xfId="0" applyNumberFormat="1" applyFont="1" applyBorder="1" applyAlignment="1" applyProtection="1">
      <alignment horizontal="center" vertical="center" wrapText="1"/>
    </xf>
    <xf numFmtId="0" fontId="1" fillId="0" borderId="0" xfId="0" applyFont="1" applyAlignment="1" applyProtection="1">
      <alignment vertical="center" wrapText="1"/>
    </xf>
    <xf numFmtId="10" fontId="5" fillId="2" borderId="46" xfId="2" applyNumberFormat="1" applyFont="1" applyFill="1" applyBorder="1" applyAlignment="1" applyProtection="1">
      <alignment horizontal="center" vertical="center"/>
    </xf>
    <xf numFmtId="9" fontId="5" fillId="0" borderId="42" xfId="0" applyNumberFormat="1" applyFont="1" applyBorder="1" applyAlignment="1" applyProtection="1">
      <alignment horizontal="center" vertical="center" wrapText="1"/>
    </xf>
    <xf numFmtId="9" fontId="5" fillId="0" borderId="43" xfId="0" applyNumberFormat="1" applyFont="1" applyBorder="1" applyAlignment="1" applyProtection="1">
      <alignment horizontal="center" vertical="center" wrapText="1"/>
    </xf>
    <xf numFmtId="0" fontId="1" fillId="2" borderId="43" xfId="0" applyFont="1" applyFill="1" applyBorder="1" applyAlignment="1" applyProtection="1">
      <alignment vertical="center"/>
    </xf>
    <xf numFmtId="10" fontId="5" fillId="2" borderId="16" xfId="2" applyNumberFormat="1" applyFont="1" applyFill="1" applyBorder="1" applyAlignment="1" applyProtection="1">
      <alignment horizontal="center" vertical="center"/>
    </xf>
    <xf numFmtId="0" fontId="1" fillId="0" borderId="0" xfId="0" applyFont="1" applyFill="1" applyAlignment="1" applyProtection="1">
      <alignment vertical="center" wrapText="1"/>
    </xf>
    <xf numFmtId="0" fontId="11" fillId="0" borderId="0" xfId="0" applyFont="1" applyAlignment="1" applyProtection="1">
      <alignment horizontal="left" wrapText="1"/>
    </xf>
    <xf numFmtId="0" fontId="1" fillId="0" borderId="1" xfId="0" applyFont="1" applyBorder="1" applyAlignment="1" applyProtection="1">
      <alignment vertical="center"/>
    </xf>
    <xf numFmtId="10" fontId="5" fillId="0" borderId="16" xfId="2" applyNumberFormat="1" applyFont="1" applyFill="1" applyBorder="1" applyAlignment="1" applyProtection="1">
      <alignment horizontal="center" vertical="center"/>
    </xf>
    <xf numFmtId="10" fontId="5" fillId="0" borderId="17" xfId="2" applyNumberFormat="1" applyFont="1" applyFill="1" applyBorder="1" applyAlignment="1" applyProtection="1">
      <alignment vertical="center"/>
    </xf>
    <xf numFmtId="0" fontId="1" fillId="2" borderId="21" xfId="0" applyFont="1" applyFill="1" applyBorder="1" applyAlignment="1" applyProtection="1">
      <alignment vertical="center"/>
    </xf>
    <xf numFmtId="10" fontId="5" fillId="2" borderId="32" xfId="2" applyNumberFormat="1" applyFont="1" applyFill="1" applyBorder="1" applyAlignment="1" applyProtection="1">
      <alignment horizontal="center" vertical="center"/>
    </xf>
    <xf numFmtId="49" fontId="8" fillId="0" borderId="0" xfId="0" applyNumberFormat="1" applyFont="1" applyAlignment="1" applyProtection="1">
      <alignment vertical="center" wrapText="1"/>
    </xf>
    <xf numFmtId="10" fontId="5" fillId="2" borderId="48" xfId="2" applyNumberFormat="1" applyFont="1" applyFill="1" applyBorder="1" applyAlignment="1" applyProtection="1">
      <alignment vertical="center"/>
    </xf>
    <xf numFmtId="0" fontId="5" fillId="0" borderId="20" xfId="0" applyFont="1" applyFill="1" applyBorder="1" applyAlignment="1" applyProtection="1">
      <alignment horizontal="center" vertical="center" wrapText="1"/>
    </xf>
    <xf numFmtId="0" fontId="1" fillId="0" borderId="8" xfId="0" applyFont="1" applyFill="1" applyBorder="1" applyAlignment="1" applyProtection="1">
      <alignment vertical="center" wrapText="1"/>
    </xf>
    <xf numFmtId="10" fontId="5" fillId="2" borderId="36" xfId="2" applyNumberFormat="1" applyFont="1" applyFill="1" applyBorder="1" applyAlignment="1" applyProtection="1">
      <alignment vertical="center"/>
    </xf>
    <xf numFmtId="10" fontId="6" fillId="2" borderId="13" xfId="1" applyNumberFormat="1" applyFont="1" applyFill="1" applyBorder="1" applyAlignment="1" applyProtection="1">
      <alignment horizontal="center" vertical="center"/>
    </xf>
    <xf numFmtId="10" fontId="6" fillId="2" borderId="9" xfId="1" applyNumberFormat="1" applyFont="1" applyFill="1" applyBorder="1" applyAlignment="1" applyProtection="1">
      <alignment horizontal="center" vertical="center"/>
    </xf>
    <xf numFmtId="10" fontId="6" fillId="2" borderId="12" xfId="1" applyNumberFormat="1" applyFont="1" applyFill="1" applyBorder="1" applyAlignment="1" applyProtection="1">
      <alignment horizontal="center" vertical="center"/>
    </xf>
    <xf numFmtId="0" fontId="5" fillId="7" borderId="7" xfId="1" applyFont="1" applyFill="1" applyBorder="1" applyAlignment="1" applyProtection="1">
      <alignment horizontal="left" vertical="center" indent="1"/>
    </xf>
    <xf numFmtId="10" fontId="6" fillId="7" borderId="13" xfId="1" applyNumberFormat="1" applyFont="1" applyFill="1" applyBorder="1" applyAlignment="1" applyProtection="1">
      <alignment horizontal="center" vertical="center"/>
    </xf>
    <xf numFmtId="0" fontId="2" fillId="7" borderId="8" xfId="1" applyFont="1" applyFill="1" applyBorder="1" applyAlignment="1" applyProtection="1">
      <alignment vertical="center"/>
    </xf>
    <xf numFmtId="0" fontId="2" fillId="7" borderId="0" xfId="1" applyFont="1" applyFill="1" applyAlignment="1" applyProtection="1">
      <alignment vertical="center"/>
    </xf>
    <xf numFmtId="0" fontId="5" fillId="7" borderId="0" xfId="1" applyFont="1" applyFill="1" applyAlignment="1" applyProtection="1">
      <alignment horizontal="left" vertical="center" indent="1"/>
    </xf>
    <xf numFmtId="10" fontId="6" fillId="7" borderId="9" xfId="1" applyNumberFormat="1" applyFont="1" applyFill="1" applyBorder="1" applyAlignment="1" applyProtection="1">
      <alignment horizontal="center" vertical="center"/>
    </xf>
    <xf numFmtId="0" fontId="2" fillId="7" borderId="10" xfId="1" applyFont="1" applyFill="1" applyBorder="1" applyAlignment="1" applyProtection="1">
      <alignment vertical="center"/>
    </xf>
    <xf numFmtId="0" fontId="2" fillId="7" borderId="11" xfId="1" applyFont="1" applyFill="1" applyBorder="1" applyAlignment="1" applyProtection="1">
      <alignment vertical="center"/>
    </xf>
    <xf numFmtId="9" fontId="6" fillId="7" borderId="11" xfId="1" applyNumberFormat="1" applyFont="1" applyFill="1" applyBorder="1" applyAlignment="1" applyProtection="1">
      <alignment vertical="center"/>
    </xf>
    <xf numFmtId="10" fontId="6" fillId="7" borderId="12" xfId="1" applyNumberFormat="1" applyFont="1" applyFill="1" applyBorder="1" applyAlignment="1" applyProtection="1">
      <alignment horizontal="center" vertical="center"/>
    </xf>
    <xf numFmtId="9" fontId="17" fillId="3" borderId="3" xfId="1" applyNumberFormat="1" applyFont="1" applyFill="1" applyBorder="1" applyAlignment="1" applyProtection="1">
      <alignment horizontal="left" vertical="center" indent="1"/>
    </xf>
    <xf numFmtId="9" fontId="17" fillId="3" borderId="4" xfId="1" applyNumberFormat="1" applyFont="1" applyFill="1" applyBorder="1" applyAlignment="1" applyProtection="1">
      <alignment vertical="center"/>
    </xf>
    <xf numFmtId="0" fontId="16" fillId="3" borderId="4" xfId="0" applyFont="1" applyFill="1" applyBorder="1" applyProtection="1"/>
    <xf numFmtId="0" fontId="2" fillId="2" borderId="7" xfId="4" applyFont="1" applyFill="1" applyBorder="1" applyAlignment="1" applyProtection="1">
      <alignment vertical="center"/>
    </xf>
    <xf numFmtId="10" fontId="6" fillId="7" borderId="13" xfId="4" applyNumberFormat="1" applyFont="1" applyFill="1" applyBorder="1" applyAlignment="1" applyProtection="1">
      <alignment horizontal="center" vertical="center"/>
    </xf>
    <xf numFmtId="0" fontId="2" fillId="2" borderId="0" xfId="4" applyFont="1" applyFill="1" applyBorder="1" applyAlignment="1" applyProtection="1">
      <alignment vertical="center"/>
    </xf>
    <xf numFmtId="10" fontId="6" fillId="7" borderId="9" xfId="4" applyNumberFormat="1" applyFont="1" applyFill="1" applyBorder="1" applyAlignment="1" applyProtection="1">
      <alignment horizontal="center" vertical="center"/>
    </xf>
    <xf numFmtId="0" fontId="2" fillId="2" borderId="11" xfId="4" applyFont="1" applyFill="1" applyBorder="1" applyAlignment="1" applyProtection="1">
      <alignment vertical="center"/>
    </xf>
    <xf numFmtId="10" fontId="6" fillId="7" borderId="12" xfId="4" applyNumberFormat="1" applyFont="1" applyFill="1" applyBorder="1" applyAlignment="1" applyProtection="1">
      <alignment horizontal="center" vertical="center"/>
    </xf>
    <xf numFmtId="9" fontId="9" fillId="0" borderId="0" xfId="0" applyNumberFormat="1" applyFont="1" applyAlignment="1" applyProtection="1">
      <alignment horizontal="left" vertical="top"/>
    </xf>
    <xf numFmtId="9" fontId="6" fillId="3" borderId="3" xfId="4" applyNumberFormat="1" applyFont="1" applyFill="1" applyBorder="1" applyAlignment="1" applyProtection="1">
      <alignment horizontal="left" vertical="center" indent="1"/>
    </xf>
    <xf numFmtId="9" fontId="6" fillId="3" borderId="4" xfId="4" applyNumberFormat="1" applyFont="1" applyFill="1" applyBorder="1" applyAlignment="1" applyProtection="1">
      <alignment vertical="center"/>
    </xf>
    <xf numFmtId="10" fontId="6" fillId="3" borderId="5" xfId="4" applyNumberFormat="1" applyFont="1" applyFill="1" applyBorder="1" applyAlignment="1" applyProtection="1">
      <alignment horizontal="center" vertical="center"/>
    </xf>
    <xf numFmtId="0" fontId="5" fillId="6" borderId="1" xfId="0" applyFont="1" applyFill="1" applyBorder="1" applyAlignment="1" applyProtection="1">
      <alignment horizontal="center" vertical="center" wrapText="1"/>
      <protection locked="0"/>
    </xf>
    <xf numFmtId="3" fontId="5" fillId="6" borderId="1" xfId="0" applyNumberFormat="1" applyFont="1" applyFill="1" applyBorder="1" applyAlignment="1" applyProtection="1">
      <alignment horizontal="center" vertical="center" wrapText="1"/>
      <protection locked="0"/>
    </xf>
    <xf numFmtId="0" fontId="10" fillId="0" borderId="0" xfId="0" applyFont="1" applyProtection="1"/>
    <xf numFmtId="0" fontId="9" fillId="0" borderId="0" xfId="0" applyFont="1" applyAlignment="1" applyProtection="1">
      <alignment wrapText="1"/>
    </xf>
    <xf numFmtId="0" fontId="9" fillId="0" borderId="0" xfId="0" applyFont="1" applyBorder="1" applyAlignment="1" applyProtection="1">
      <alignment horizontal="center" wrapText="1"/>
      <protection locked="0"/>
    </xf>
    <xf numFmtId="0" fontId="9" fillId="0" borderId="11" xfId="0" applyFont="1" applyBorder="1" applyAlignment="1" applyProtection="1">
      <alignment horizontal="center" wrapText="1"/>
      <protection locked="0"/>
    </xf>
    <xf numFmtId="0" fontId="2" fillId="3" borderId="3" xfId="1" applyFont="1" applyFill="1" applyBorder="1" applyAlignment="1" applyProtection="1">
      <alignment horizontal="center" vertical="center"/>
    </xf>
    <xf numFmtId="0" fontId="2" fillId="3" borderId="4" xfId="1" applyFont="1" applyFill="1" applyBorder="1" applyAlignment="1" applyProtection="1">
      <alignment horizontal="center" vertical="center"/>
    </xf>
    <xf numFmtId="0" fontId="2" fillId="3" borderId="5" xfId="1" applyFont="1" applyFill="1" applyBorder="1" applyAlignment="1" applyProtection="1">
      <alignment horizontal="center" vertical="center"/>
    </xf>
    <xf numFmtId="9" fontId="2" fillId="3" borderId="3" xfId="1" applyNumberFormat="1" applyFont="1" applyFill="1" applyBorder="1" applyAlignment="1" applyProtection="1">
      <alignment horizontal="center" vertical="center"/>
    </xf>
    <xf numFmtId="9" fontId="2" fillId="3" borderId="4" xfId="1" applyNumberFormat="1" applyFont="1" applyFill="1" applyBorder="1" applyAlignment="1" applyProtection="1">
      <alignment horizontal="center" vertical="center"/>
    </xf>
    <xf numFmtId="9" fontId="2" fillId="3" borderId="5" xfId="1" applyNumberFormat="1" applyFont="1" applyFill="1" applyBorder="1" applyAlignment="1" applyProtection="1">
      <alignment horizontal="center" vertical="center"/>
    </xf>
    <xf numFmtId="0" fontId="1" fillId="2" borderId="3" xfId="1" applyFont="1" applyFill="1" applyBorder="1" applyAlignment="1" applyProtection="1">
      <alignment horizontal="center" vertical="center" wrapText="1"/>
      <protection locked="0"/>
    </xf>
    <xf numFmtId="0" fontId="1" fillId="2" borderId="4" xfId="1" applyFont="1" applyFill="1" applyBorder="1" applyAlignment="1" applyProtection="1">
      <alignment horizontal="center" vertical="center" wrapText="1"/>
      <protection locked="0"/>
    </xf>
    <xf numFmtId="0" fontId="1" fillId="2" borderId="5"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left" vertical="center"/>
    </xf>
    <xf numFmtId="0" fontId="2" fillId="2" borderId="7" xfId="1" applyFont="1" applyFill="1" applyBorder="1" applyAlignment="1" applyProtection="1">
      <alignment horizontal="left" vertical="center"/>
    </xf>
    <xf numFmtId="0" fontId="2" fillId="2" borderId="8" xfId="1" applyFont="1" applyFill="1" applyBorder="1" applyAlignment="1" applyProtection="1">
      <alignment horizontal="left" vertical="center"/>
    </xf>
    <xf numFmtId="0" fontId="2" fillId="2" borderId="0" xfId="1" applyFont="1" applyFill="1" applyAlignment="1" applyProtection="1">
      <alignment horizontal="left" vertical="center"/>
    </xf>
    <xf numFmtId="0" fontId="2" fillId="2" borderId="10" xfId="4" applyFont="1" applyFill="1" applyBorder="1" applyAlignment="1" applyProtection="1">
      <alignment horizontal="left" vertical="center"/>
    </xf>
    <xf numFmtId="0" fontId="2" fillId="2" borderId="11" xfId="4" applyFont="1" applyFill="1" applyBorder="1" applyAlignment="1" applyProtection="1">
      <alignment horizontal="left" vertical="center"/>
    </xf>
    <xf numFmtId="0" fontId="2" fillId="8" borderId="3" xfId="1" applyFont="1" applyFill="1" applyBorder="1" applyAlignment="1" applyProtection="1">
      <alignment horizontal="center" vertical="center"/>
    </xf>
    <xf numFmtId="0" fontId="2" fillId="8" borderId="4" xfId="1" applyFont="1" applyFill="1" applyBorder="1" applyAlignment="1" applyProtection="1">
      <alignment horizontal="center" vertical="center"/>
    </xf>
    <xf numFmtId="0" fontId="2" fillId="8" borderId="5" xfId="1" applyFont="1" applyFill="1" applyBorder="1" applyAlignment="1" applyProtection="1">
      <alignment horizontal="center" vertical="center"/>
    </xf>
    <xf numFmtId="9" fontId="2" fillId="8" borderId="3" xfId="1" applyNumberFormat="1" applyFont="1" applyFill="1" applyBorder="1" applyAlignment="1" applyProtection="1">
      <alignment horizontal="center" vertical="center"/>
    </xf>
    <xf numFmtId="9" fontId="2" fillId="8" borderId="4" xfId="1" applyNumberFormat="1" applyFont="1" applyFill="1" applyBorder="1" applyAlignment="1" applyProtection="1">
      <alignment horizontal="center" vertical="center"/>
    </xf>
    <xf numFmtId="9" fontId="2" fillId="8" borderId="5" xfId="1" applyNumberFormat="1" applyFont="1" applyFill="1" applyBorder="1" applyAlignment="1" applyProtection="1">
      <alignment horizontal="center" vertical="center"/>
    </xf>
    <xf numFmtId="0" fontId="1" fillId="7" borderId="6" xfId="1" applyFont="1" applyFill="1" applyBorder="1" applyAlignment="1" applyProtection="1">
      <alignment horizontal="center" vertical="center" wrapText="1"/>
      <protection locked="0"/>
    </xf>
    <xf numFmtId="0" fontId="1" fillId="7" borderId="7" xfId="1" applyFont="1" applyFill="1" applyBorder="1" applyAlignment="1" applyProtection="1">
      <alignment horizontal="center" vertical="center" wrapText="1"/>
      <protection locked="0"/>
    </xf>
    <xf numFmtId="0" fontId="1" fillId="7" borderId="13" xfId="1" applyFont="1" applyFill="1" applyBorder="1" applyAlignment="1" applyProtection="1">
      <alignment horizontal="center" vertical="center" wrapText="1"/>
      <protection locked="0"/>
    </xf>
    <xf numFmtId="0" fontId="1" fillId="7" borderId="8" xfId="1" applyFont="1" applyFill="1" applyBorder="1" applyAlignment="1" applyProtection="1">
      <alignment horizontal="center" vertical="center" wrapText="1"/>
      <protection locked="0"/>
    </xf>
    <xf numFmtId="0" fontId="1" fillId="7" borderId="0" xfId="1" applyFont="1" applyFill="1" applyAlignment="1" applyProtection="1">
      <alignment horizontal="center" vertical="center" wrapText="1"/>
      <protection locked="0"/>
    </xf>
    <xf numFmtId="0" fontId="1" fillId="7" borderId="9" xfId="1" applyFont="1" applyFill="1" applyBorder="1" applyAlignment="1" applyProtection="1">
      <alignment horizontal="center" vertical="center" wrapText="1"/>
      <protection locked="0"/>
    </xf>
    <xf numFmtId="0" fontId="1" fillId="7" borderId="10" xfId="1" applyFont="1" applyFill="1" applyBorder="1" applyAlignment="1" applyProtection="1">
      <alignment horizontal="center" vertical="center" wrapText="1"/>
      <protection locked="0"/>
    </xf>
    <xf numFmtId="0" fontId="1" fillId="7" borderId="11" xfId="1" applyFont="1" applyFill="1" applyBorder="1" applyAlignment="1" applyProtection="1">
      <alignment horizontal="center" vertical="center" wrapText="1"/>
      <protection locked="0"/>
    </xf>
    <xf numFmtId="0" fontId="1" fillId="7" borderId="12" xfId="1" applyFont="1" applyFill="1" applyBorder="1" applyAlignment="1" applyProtection="1">
      <alignment horizontal="center" vertical="center" wrapText="1"/>
      <protection locked="0"/>
    </xf>
    <xf numFmtId="0" fontId="2" fillId="7" borderId="6" xfId="1" applyFont="1" applyFill="1" applyBorder="1" applyAlignment="1" applyProtection="1">
      <alignment horizontal="left" vertical="center"/>
    </xf>
    <xf numFmtId="0" fontId="2" fillId="7" borderId="7" xfId="1" applyFont="1" applyFill="1" applyBorder="1" applyAlignment="1" applyProtection="1">
      <alignment horizontal="left" vertical="center"/>
    </xf>
    <xf numFmtId="0" fontId="1" fillId="2" borderId="35" xfId="0" applyFont="1" applyFill="1" applyBorder="1" applyAlignment="1" applyProtection="1">
      <alignment horizontal="center" vertical="center" wrapText="1"/>
    </xf>
    <xf numFmtId="0" fontId="1" fillId="2" borderId="37"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9" fontId="2" fillId="8" borderId="3" xfId="4" applyNumberFormat="1" applyFont="1" applyFill="1" applyBorder="1" applyAlignment="1" applyProtection="1">
      <alignment horizontal="center" vertical="center"/>
    </xf>
    <xf numFmtId="9" fontId="2" fillId="8" borderId="4" xfId="4" applyNumberFormat="1" applyFont="1" applyFill="1" applyBorder="1" applyAlignment="1" applyProtection="1">
      <alignment horizontal="center" vertical="center"/>
    </xf>
    <xf numFmtId="9" fontId="2" fillId="8" borderId="5" xfId="4" applyNumberFormat="1" applyFont="1" applyFill="1" applyBorder="1" applyAlignment="1" applyProtection="1">
      <alignment horizontal="center" vertical="center"/>
    </xf>
    <xf numFmtId="0" fontId="2" fillId="2" borderId="6" xfId="4" applyFont="1" applyFill="1" applyBorder="1" applyAlignment="1" applyProtection="1">
      <alignment horizontal="left" vertical="center"/>
    </xf>
    <xf numFmtId="0" fontId="2" fillId="2" borderId="7" xfId="4" applyFont="1" applyFill="1" applyBorder="1" applyAlignment="1" applyProtection="1">
      <alignment horizontal="left" vertical="center"/>
    </xf>
    <xf numFmtId="0" fontId="2" fillId="2" borderId="8" xfId="4" applyFont="1" applyFill="1" applyBorder="1" applyAlignment="1" applyProtection="1">
      <alignment horizontal="left" vertical="center"/>
    </xf>
    <xf numFmtId="0" fontId="2" fillId="2" borderId="0" xfId="4" applyFont="1" applyFill="1" applyBorder="1" applyAlignment="1" applyProtection="1">
      <alignment horizontal="left" vertical="center"/>
    </xf>
    <xf numFmtId="0" fontId="2" fillId="2" borderId="10" xfId="1" applyFont="1" applyFill="1" applyBorder="1" applyAlignment="1" applyProtection="1">
      <alignment horizontal="left" vertical="center"/>
    </xf>
    <xf numFmtId="0" fontId="2" fillId="2" borderId="11" xfId="1" applyFont="1" applyFill="1" applyBorder="1" applyAlignment="1" applyProtection="1">
      <alignment horizontal="left" vertical="center"/>
    </xf>
    <xf numFmtId="0" fontId="5" fillId="7" borderId="32" xfId="0" applyFont="1" applyFill="1" applyBorder="1" applyAlignment="1" applyProtection="1">
      <alignment horizontal="center" vertical="center" wrapText="1"/>
    </xf>
    <xf numFmtId="0" fontId="5" fillId="7" borderId="33" xfId="0" applyFont="1" applyFill="1" applyBorder="1" applyAlignment="1" applyProtection="1">
      <alignment horizontal="center" vertical="center" wrapText="1"/>
    </xf>
    <xf numFmtId="9" fontId="5" fillId="4" borderId="2" xfId="2" applyFont="1" applyFill="1" applyBorder="1" applyAlignment="1" applyProtection="1">
      <alignment horizontal="center" vertical="center" wrapText="1"/>
    </xf>
    <xf numFmtId="9" fontId="5" fillId="4" borderId="14" xfId="2" applyFont="1" applyFill="1" applyBorder="1" applyAlignment="1" applyProtection="1">
      <alignment horizontal="center" vertical="center" wrapText="1"/>
    </xf>
    <xf numFmtId="9" fontId="5" fillId="4" borderId="25" xfId="2"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9" fontId="1" fillId="0" borderId="14" xfId="0" applyNumberFormat="1" applyFont="1" applyBorder="1" applyAlignment="1" applyProtection="1">
      <alignment horizontal="center" vertical="center" wrapText="1"/>
    </xf>
    <xf numFmtId="9" fontId="5" fillId="4" borderId="1" xfId="2"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protection locked="0"/>
    </xf>
    <xf numFmtId="0" fontId="1" fillId="2" borderId="47"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9" fontId="5" fillId="4" borderId="21" xfId="2" applyFont="1" applyFill="1" applyBorder="1" applyAlignment="1" applyProtection="1">
      <alignment horizontal="center" vertical="center" wrapText="1"/>
    </xf>
    <xf numFmtId="0" fontId="18"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7" fillId="8" borderId="3" xfId="0" applyFont="1" applyFill="1" applyBorder="1" applyAlignment="1" applyProtection="1">
      <alignment horizontal="center"/>
    </xf>
    <xf numFmtId="0" fontId="7" fillId="8" borderId="4" xfId="0" applyFont="1" applyFill="1" applyBorder="1" applyAlignment="1" applyProtection="1">
      <alignment horizontal="center"/>
    </xf>
    <xf numFmtId="0" fontId="7" fillId="8" borderId="5" xfId="0" applyFont="1" applyFill="1" applyBorder="1" applyAlignment="1" applyProtection="1">
      <alignment horizontal="center"/>
    </xf>
    <xf numFmtId="0" fontId="9" fillId="0" borderId="6" xfId="0" applyFont="1" applyBorder="1" applyAlignment="1" applyProtection="1">
      <alignment horizontal="center" wrapText="1"/>
      <protection locked="0"/>
    </xf>
    <xf numFmtId="0" fontId="9" fillId="0" borderId="7" xfId="0" applyFont="1" applyBorder="1" applyAlignment="1" applyProtection="1">
      <alignment horizontal="center" wrapText="1"/>
      <protection locked="0"/>
    </xf>
    <xf numFmtId="0" fontId="9" fillId="0" borderId="13" xfId="0" applyFont="1" applyBorder="1" applyAlignment="1" applyProtection="1">
      <alignment horizontal="center" wrapText="1"/>
      <protection locked="0"/>
    </xf>
    <xf numFmtId="0" fontId="9" fillId="0" borderId="8" xfId="0" applyFont="1" applyBorder="1" applyAlignment="1" applyProtection="1">
      <alignment horizontal="center" wrapText="1"/>
      <protection locked="0"/>
    </xf>
    <xf numFmtId="0" fontId="9" fillId="0" borderId="9" xfId="0" applyFont="1" applyBorder="1" applyAlignment="1" applyProtection="1">
      <alignment horizontal="center" wrapText="1"/>
      <protection locked="0"/>
    </xf>
    <xf numFmtId="0" fontId="9" fillId="0" borderId="10" xfId="0" applyFont="1" applyBorder="1" applyAlignment="1" applyProtection="1">
      <alignment horizontal="center" wrapText="1"/>
      <protection locked="0"/>
    </xf>
    <xf numFmtId="0" fontId="9" fillId="0" borderId="12" xfId="0" applyFont="1" applyBorder="1" applyAlignment="1" applyProtection="1">
      <alignment horizontal="center" wrapText="1"/>
      <protection locked="0"/>
    </xf>
    <xf numFmtId="0" fontId="5" fillId="7" borderId="14" xfId="0" applyFont="1" applyFill="1" applyBorder="1" applyAlignment="1" applyProtection="1">
      <alignment horizontal="center" vertical="center" wrapText="1"/>
    </xf>
    <xf numFmtId="0" fontId="5" fillId="7" borderId="25" xfId="0" applyFont="1" applyFill="1" applyBorder="1" applyAlignment="1" applyProtection="1">
      <alignment horizontal="center" vertical="center" wrapText="1"/>
    </xf>
    <xf numFmtId="49" fontId="1" fillId="2" borderId="32" xfId="0" applyNumberFormat="1" applyFont="1" applyFill="1" applyBorder="1" applyAlignment="1" applyProtection="1">
      <alignment horizontal="center" vertical="center" wrapText="1"/>
    </xf>
    <xf numFmtId="49" fontId="1" fillId="2" borderId="38"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10" fillId="8" borderId="3" xfId="0" applyFont="1" applyFill="1" applyBorder="1" applyAlignment="1" applyProtection="1">
      <alignment horizontal="center"/>
    </xf>
    <xf numFmtId="0" fontId="10" fillId="8" borderId="4" xfId="0" applyFont="1" applyFill="1" applyBorder="1" applyAlignment="1" applyProtection="1">
      <alignment horizontal="center"/>
    </xf>
    <xf numFmtId="0" fontId="10" fillId="8" borderId="5" xfId="0" applyFont="1" applyFill="1" applyBorder="1" applyAlignment="1" applyProtection="1">
      <alignment horizontal="center"/>
    </xf>
    <xf numFmtId="0" fontId="5" fillId="7" borderId="15"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5" fillId="7" borderId="30" xfId="0" applyFont="1" applyFill="1" applyBorder="1" applyAlignment="1" applyProtection="1">
      <alignment horizontal="center" vertical="center" wrapText="1"/>
    </xf>
    <xf numFmtId="0" fontId="5" fillId="7" borderId="31" xfId="0" applyFont="1" applyFill="1" applyBorder="1" applyAlignment="1" applyProtection="1">
      <alignment horizontal="center" vertical="center" wrapText="1"/>
    </xf>
    <xf numFmtId="9" fontId="5" fillId="4" borderId="18" xfId="2" applyFont="1" applyFill="1" applyBorder="1" applyAlignment="1" applyProtection="1">
      <alignment horizontal="center" vertical="center" wrapText="1"/>
    </xf>
    <xf numFmtId="9" fontId="5" fillId="4" borderId="19" xfId="2" applyFont="1" applyFill="1" applyBorder="1" applyAlignment="1" applyProtection="1">
      <alignment horizontal="center" vertical="center" wrapText="1"/>
    </xf>
    <xf numFmtId="9" fontId="5" fillId="4" borderId="15" xfId="2"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protection locked="0"/>
    </xf>
    <xf numFmtId="9" fontId="5" fillId="0" borderId="3" xfId="0" applyNumberFormat="1" applyFont="1" applyFill="1" applyBorder="1" applyAlignment="1" applyProtection="1">
      <alignment horizontal="left" vertical="center" wrapText="1"/>
    </xf>
    <xf numFmtId="9" fontId="5" fillId="0" borderId="4" xfId="0" applyNumberFormat="1" applyFont="1" applyFill="1" applyBorder="1" applyAlignment="1" applyProtection="1">
      <alignment horizontal="left" vertical="center" wrapText="1"/>
    </xf>
    <xf numFmtId="9" fontId="5" fillId="0" borderId="5" xfId="0" applyNumberFormat="1" applyFont="1" applyFill="1" applyBorder="1" applyAlignment="1" applyProtection="1">
      <alignment horizontal="left" vertical="center" wrapText="1"/>
    </xf>
    <xf numFmtId="0" fontId="5" fillId="7" borderId="34" xfId="0" applyFont="1" applyFill="1" applyBorder="1" applyAlignment="1" applyProtection="1">
      <alignment horizontal="center" vertical="center" wrapText="1"/>
    </xf>
    <xf numFmtId="0" fontId="0" fillId="0" borderId="0" xfId="0" applyAlignment="1">
      <alignment horizontal="left" wrapText="1"/>
    </xf>
    <xf numFmtId="0" fontId="1" fillId="2" borderId="6" xfId="1" applyFont="1" applyFill="1" applyBorder="1" applyAlignment="1" applyProtection="1">
      <alignment horizontal="center" vertical="center" wrapText="1"/>
      <protection locked="0"/>
    </xf>
    <xf numFmtId="0" fontId="1" fillId="2" borderId="7" xfId="1" applyFont="1" applyFill="1" applyBorder="1" applyAlignment="1" applyProtection="1">
      <alignment horizontal="center" vertical="center" wrapText="1"/>
      <protection locked="0"/>
    </xf>
    <xf numFmtId="0" fontId="1" fillId="2" borderId="13"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0" xfId="1" applyFont="1" applyFill="1" applyAlignment="1" applyProtection="1">
      <alignment horizontal="center" vertical="center" wrapText="1"/>
      <protection locked="0"/>
    </xf>
    <xf numFmtId="0" fontId="1" fillId="2" borderId="9" xfId="1" applyFont="1" applyFill="1" applyBorder="1" applyAlignment="1" applyProtection="1">
      <alignment horizontal="center" vertical="center" wrapText="1"/>
      <protection locked="0"/>
    </xf>
    <xf numFmtId="0" fontId="1" fillId="2" borderId="10" xfId="1" applyFont="1" applyFill="1" applyBorder="1" applyAlignment="1" applyProtection="1">
      <alignment horizontal="center" vertical="center" wrapText="1"/>
      <protection locked="0"/>
    </xf>
    <xf numFmtId="0" fontId="1" fillId="2" borderId="11" xfId="1" applyFont="1" applyFill="1" applyBorder="1" applyAlignment="1" applyProtection="1">
      <alignment horizontal="center" vertical="center" wrapText="1"/>
      <protection locked="0"/>
    </xf>
    <xf numFmtId="0" fontId="1" fillId="2" borderId="12" xfId="1" applyFont="1" applyFill="1" applyBorder="1" applyAlignment="1" applyProtection="1">
      <alignment horizontal="center" vertical="center" wrapText="1"/>
      <protection locked="0"/>
    </xf>
  </cellXfs>
  <cellStyles count="5">
    <cellStyle name="Normal" xfId="0" builtinId="0"/>
    <cellStyle name="Normal 3" xfId="3" xr:uid="{00000000-0005-0000-0000-000002000000}"/>
    <cellStyle name="Normal 3 2" xfId="1" xr:uid="{00000000-0005-0000-0000-000003000000}"/>
    <cellStyle name="Normal 3 2 2" xfId="4" xr:uid="{00000000-0005-0000-0000-000004000000}"/>
    <cellStyle name="Porcentaje" xfId="2" builtinId="5"/>
  </cellStyles>
  <dxfs count="0"/>
  <tableStyles count="0" defaultTableStyle="TableStyleMedium9" defaultPivotStyle="PivotStyleLight16"/>
  <colors>
    <mruColors>
      <color rgb="FFFF6600"/>
      <color rgb="FFFFFF99"/>
      <color rgb="FFFF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4"/>
  <sheetViews>
    <sheetView tabSelected="1" topLeftCell="A74" zoomScale="98" zoomScaleNormal="98" workbookViewId="0">
      <selection activeCell="A77" sqref="A77:C80"/>
    </sheetView>
  </sheetViews>
  <sheetFormatPr baseColWidth="10" defaultColWidth="11.42578125" defaultRowHeight="12.75"/>
  <cols>
    <col min="1" max="1" width="23.5703125" style="8" customWidth="1"/>
    <col min="2" max="2" width="7.28515625" style="8" customWidth="1"/>
    <col min="3" max="6" width="32.28515625" style="8" customWidth="1"/>
    <col min="7" max="8" width="11.42578125" style="8"/>
    <col min="9" max="9" width="32.28515625" style="8" customWidth="1"/>
    <col min="10" max="10" width="25.140625" style="8" customWidth="1"/>
    <col min="11" max="16384" width="11.42578125" style="8"/>
  </cols>
  <sheetData>
    <row r="1" spans="1:13" ht="18" customHeight="1">
      <c r="A1" s="7"/>
      <c r="B1" s="7"/>
      <c r="C1" s="126" t="s">
        <v>115</v>
      </c>
      <c r="D1" s="128"/>
      <c r="E1" s="128"/>
      <c r="F1" s="128"/>
      <c r="G1" s="7"/>
      <c r="H1" s="7"/>
      <c r="I1" s="7"/>
    </row>
    <row r="2" spans="1:13" ht="17.25" thickBot="1">
      <c r="A2" s="7"/>
      <c r="B2" s="7"/>
      <c r="C2" s="7"/>
      <c r="D2" s="129"/>
      <c r="E2" s="129"/>
      <c r="F2" s="129"/>
      <c r="G2" s="7"/>
      <c r="H2" s="7"/>
      <c r="I2" s="7"/>
    </row>
    <row r="3" spans="1:13" ht="17.25" thickBot="1">
      <c r="A3" s="7"/>
      <c r="B3" s="7"/>
      <c r="C3" s="190"/>
      <c r="D3" s="191"/>
      <c r="E3" s="191"/>
      <c r="F3" s="192"/>
      <c r="G3" s="7"/>
      <c r="H3" s="7"/>
      <c r="I3" s="7"/>
    </row>
    <row r="4" spans="1:13" s="13" customFormat="1" ht="20.25" customHeight="1" thickBot="1">
      <c r="A4" s="9" t="s">
        <v>0</v>
      </c>
      <c r="B4" s="10">
        <f>SUM(B5:B7)</f>
        <v>0.08</v>
      </c>
      <c r="C4" s="11" t="s">
        <v>1</v>
      </c>
      <c r="D4" s="11" t="s">
        <v>2</v>
      </c>
      <c r="E4" s="11" t="s">
        <v>3</v>
      </c>
      <c r="F4" s="11" t="s">
        <v>4</v>
      </c>
      <c r="G4" s="11"/>
      <c r="H4" s="11"/>
      <c r="I4" s="12" t="s">
        <v>5</v>
      </c>
    </row>
    <row r="5" spans="1:13" ht="58.5" customHeight="1" thickBot="1">
      <c r="A5" s="210" t="s">
        <v>96</v>
      </c>
      <c r="B5" s="178">
        <v>0.04</v>
      </c>
      <c r="C5" s="14" t="s">
        <v>92</v>
      </c>
      <c r="D5" s="14" t="s">
        <v>93</v>
      </c>
      <c r="E5" s="14" t="s">
        <v>94</v>
      </c>
      <c r="F5" s="14" t="s">
        <v>95</v>
      </c>
      <c r="G5" s="15"/>
      <c r="H5" s="16">
        <f>G6*B5/100</f>
        <v>0</v>
      </c>
      <c r="I5" s="218"/>
    </row>
    <row r="6" spans="1:13" ht="13.5" thickBot="1">
      <c r="A6" s="164"/>
      <c r="B6" s="217"/>
      <c r="C6" s="1"/>
      <c r="D6" s="1"/>
      <c r="E6" s="1"/>
      <c r="F6" s="1"/>
      <c r="G6" s="17">
        <f>IF(C6="x",0,(IF(D6="x",60,(IF(E6="x",85,(IF(F6="x",100,0)))))))</f>
        <v>0</v>
      </c>
      <c r="H6" s="18"/>
      <c r="I6" s="212"/>
    </row>
    <row r="7" spans="1:13" ht="54.75" customHeight="1" thickBot="1">
      <c r="A7" s="210" t="s">
        <v>98</v>
      </c>
      <c r="B7" s="178">
        <v>0.04</v>
      </c>
      <c r="C7" s="19" t="s">
        <v>28</v>
      </c>
      <c r="D7" s="20" t="s">
        <v>29</v>
      </c>
      <c r="E7" s="20" t="s">
        <v>30</v>
      </c>
      <c r="F7" s="20" t="s">
        <v>31</v>
      </c>
      <c r="G7" s="15"/>
      <c r="H7" s="16">
        <f>G8*B7/100</f>
        <v>0</v>
      </c>
      <c r="I7" s="218"/>
    </row>
    <row r="8" spans="1:13" ht="17.25" customHeight="1" thickBot="1">
      <c r="A8" s="164"/>
      <c r="B8" s="217"/>
      <c r="C8" s="5"/>
      <c r="D8" s="5"/>
      <c r="E8" s="5"/>
      <c r="F8" s="5"/>
      <c r="G8" s="17">
        <f>IF(C8="x",0,(IF(D8="x",60,(IF(E8="x",85,(IF(F8="x",100,0)))))))</f>
        <v>0</v>
      </c>
      <c r="H8" s="18"/>
      <c r="I8" s="212"/>
    </row>
    <row r="9" spans="1:13" ht="17.25" customHeight="1" thickBot="1">
      <c r="A9" s="7"/>
      <c r="B9" s="7"/>
      <c r="C9" s="219" t="s">
        <v>97</v>
      </c>
      <c r="D9" s="220"/>
      <c r="E9" s="220"/>
      <c r="F9" s="221"/>
      <c r="G9" s="7"/>
      <c r="H9" s="7"/>
      <c r="I9" s="7"/>
    </row>
    <row r="10" spans="1:13" ht="16.5" customHeight="1" thickBot="1">
      <c r="A10" s="7"/>
      <c r="B10" s="7"/>
      <c r="C10" s="21"/>
      <c r="D10" s="22"/>
      <c r="E10" s="23"/>
      <c r="F10" s="23"/>
      <c r="G10" s="7"/>
      <c r="H10" s="7"/>
      <c r="I10" s="7"/>
    </row>
    <row r="11" spans="1:13" s="13" customFormat="1" ht="26.25" thickBot="1">
      <c r="A11" s="24" t="s">
        <v>6</v>
      </c>
      <c r="B11" s="25">
        <f>SUM(B12:B23)</f>
        <v>0.25</v>
      </c>
      <c r="C11" s="26" t="s">
        <v>1</v>
      </c>
      <c r="D11" s="27" t="s">
        <v>2</v>
      </c>
      <c r="E11" s="28" t="s">
        <v>3</v>
      </c>
      <c r="F11" s="11" t="s">
        <v>4</v>
      </c>
      <c r="G11" s="11"/>
      <c r="H11" s="11"/>
      <c r="I11" s="12" t="s">
        <v>5</v>
      </c>
    </row>
    <row r="12" spans="1:13" ht="84.75" customHeight="1" thickBot="1">
      <c r="A12" s="201" t="s">
        <v>7</v>
      </c>
      <c r="B12" s="178">
        <v>0.04</v>
      </c>
      <c r="C12" s="29" t="s">
        <v>35</v>
      </c>
      <c r="D12" s="29" t="s">
        <v>36</v>
      </c>
      <c r="E12" s="30" t="s">
        <v>49</v>
      </c>
      <c r="F12" s="30" t="s">
        <v>70</v>
      </c>
      <c r="G12" s="31"/>
      <c r="H12" s="32">
        <f>G13*B12/100</f>
        <v>0</v>
      </c>
      <c r="I12" s="218"/>
      <c r="K12" s="33"/>
      <c r="L12" s="33"/>
      <c r="M12" s="33"/>
    </row>
    <row r="13" spans="1:13" ht="13.5" thickBot="1">
      <c r="A13" s="210"/>
      <c r="B13" s="217"/>
      <c r="C13" s="1"/>
      <c r="D13" s="1"/>
      <c r="E13" s="1"/>
      <c r="F13" s="1"/>
      <c r="G13" s="17">
        <f>IF(C13="x",0,(IF(D13="x",60,(IF(E13="x",85,(IF(F13="x",100,0)))))))</f>
        <v>0</v>
      </c>
      <c r="H13" s="18"/>
      <c r="I13" s="212"/>
    </row>
    <row r="14" spans="1:13" ht="155.25" customHeight="1" thickBot="1">
      <c r="A14" s="201" t="s">
        <v>99</v>
      </c>
      <c r="B14" s="177">
        <v>0.04</v>
      </c>
      <c r="C14" s="34" t="s">
        <v>100</v>
      </c>
      <c r="D14" s="34" t="s">
        <v>101</v>
      </c>
      <c r="E14" s="34" t="s">
        <v>102</v>
      </c>
      <c r="F14" s="34" t="s">
        <v>103</v>
      </c>
      <c r="G14" s="35"/>
      <c r="H14" s="32">
        <f>G15*B14/100</f>
        <v>0</v>
      </c>
      <c r="I14" s="211"/>
    </row>
    <row r="15" spans="1:13" ht="14.25" customHeight="1" thickBot="1">
      <c r="A15" s="210"/>
      <c r="B15" s="217"/>
      <c r="C15" s="124"/>
      <c r="D15" s="124"/>
      <c r="E15" s="124"/>
      <c r="F15" s="124"/>
      <c r="G15" s="17">
        <f>IF(C15="x",0,(IF(D15="x",60,(IF(E15="x",85,(IF(F15="x",100,0)))))))</f>
        <v>0</v>
      </c>
      <c r="H15" s="18"/>
      <c r="I15" s="212"/>
    </row>
    <row r="16" spans="1:13" ht="57.75" customHeight="1" thickBot="1">
      <c r="A16" s="200" t="s">
        <v>104</v>
      </c>
      <c r="B16" s="177">
        <v>0.04</v>
      </c>
      <c r="C16" s="36" t="s">
        <v>71</v>
      </c>
      <c r="D16" s="36" t="s">
        <v>72</v>
      </c>
      <c r="E16" s="36" t="s">
        <v>73</v>
      </c>
      <c r="F16" s="36" t="s">
        <v>74</v>
      </c>
      <c r="G16" s="37"/>
      <c r="H16" s="32">
        <f>G17*B16/100</f>
        <v>0</v>
      </c>
      <c r="I16" s="211"/>
    </row>
    <row r="17" spans="1:9" ht="13.5" thickBot="1">
      <c r="A17" s="210"/>
      <c r="B17" s="217"/>
      <c r="C17" s="1"/>
      <c r="D17" s="1"/>
      <c r="E17" s="1"/>
      <c r="F17" s="1"/>
      <c r="G17" s="17">
        <f>IF(C17="x",0,(IF(D17="x",60,(IF(E17="x",85,(IF(F17="x",100,0)))))))</f>
        <v>0</v>
      </c>
      <c r="H17" s="18"/>
      <c r="I17" s="212"/>
    </row>
    <row r="18" spans="1:9" ht="96" customHeight="1" thickBot="1">
      <c r="A18" s="200" t="s">
        <v>105</v>
      </c>
      <c r="B18" s="181">
        <v>0.04</v>
      </c>
      <c r="C18" s="36" t="s">
        <v>75</v>
      </c>
      <c r="D18" s="36" t="s">
        <v>76</v>
      </c>
      <c r="E18" s="36" t="s">
        <v>77</v>
      </c>
      <c r="F18" s="36" t="s">
        <v>78</v>
      </c>
      <c r="G18" s="37"/>
      <c r="H18" s="32">
        <f>G19*B18/100</f>
        <v>0</v>
      </c>
      <c r="I18" s="211"/>
    </row>
    <row r="19" spans="1:9" ht="13.5" thickBot="1">
      <c r="A19" s="210"/>
      <c r="B19" s="181"/>
      <c r="C19" s="1"/>
      <c r="D19" s="1"/>
      <c r="E19" s="1"/>
      <c r="F19" s="1"/>
      <c r="G19" s="17">
        <f>IF(C19="x",0,(IF(D19="x",60,(IF(E19="x",85,(IF(F19="x",100,0)))))))</f>
        <v>0</v>
      </c>
      <c r="H19" s="18"/>
      <c r="I19" s="212"/>
    </row>
    <row r="20" spans="1:9" ht="106.5" customHeight="1" thickBot="1">
      <c r="A20" s="164" t="s">
        <v>63</v>
      </c>
      <c r="B20" s="181">
        <v>0.06</v>
      </c>
      <c r="C20" s="36" t="s">
        <v>106</v>
      </c>
      <c r="D20" s="38" t="s">
        <v>107</v>
      </c>
      <c r="E20" s="36" t="s">
        <v>108</v>
      </c>
      <c r="F20" s="36" t="s">
        <v>109</v>
      </c>
      <c r="G20" s="37"/>
      <c r="H20" s="32">
        <f>G21*B20/100</f>
        <v>0</v>
      </c>
      <c r="I20" s="211"/>
    </row>
    <row r="21" spans="1:9" ht="13.5" thickBot="1">
      <c r="A21" s="164"/>
      <c r="B21" s="181"/>
      <c r="C21" s="1"/>
      <c r="D21" s="1"/>
      <c r="E21" s="1"/>
      <c r="F21" s="1"/>
      <c r="G21" s="17">
        <f>IF(C21="x",0,(IF(D21="x",60,(IF(E21="x",85,(IF(F21="x",100,0)))))))</f>
        <v>0</v>
      </c>
      <c r="H21" s="18"/>
      <c r="I21" s="212"/>
    </row>
    <row r="22" spans="1:9" ht="65.25" customHeight="1" thickBot="1">
      <c r="A22" s="164" t="s">
        <v>110</v>
      </c>
      <c r="B22" s="181">
        <v>0.03</v>
      </c>
      <c r="C22" s="39" t="s">
        <v>111</v>
      </c>
      <c r="D22" s="39" t="s">
        <v>112</v>
      </c>
      <c r="E22" s="39" t="s">
        <v>113</v>
      </c>
      <c r="F22" s="39" t="s">
        <v>114</v>
      </c>
      <c r="G22" s="40"/>
      <c r="H22" s="32">
        <f>G23*B22/100</f>
        <v>0</v>
      </c>
      <c r="I22" s="182"/>
    </row>
    <row r="23" spans="1:9" ht="13.5" thickBot="1">
      <c r="A23" s="164"/>
      <c r="B23" s="186"/>
      <c r="C23" s="2"/>
      <c r="D23" s="2"/>
      <c r="E23" s="2"/>
      <c r="F23" s="3"/>
      <c r="G23" s="17">
        <f>IF(C23="x",0,(IF(D23="x",60,(IF(E23="x",85,(IF(F23="x",100,0)))))))</f>
        <v>0</v>
      </c>
      <c r="H23" s="18"/>
      <c r="I23" s="182"/>
    </row>
    <row r="24" spans="1:9" ht="17.25" thickBot="1">
      <c r="A24" s="7"/>
      <c r="B24" s="7"/>
      <c r="C24" s="7"/>
      <c r="D24" s="7"/>
      <c r="E24" s="7"/>
      <c r="F24" s="7"/>
      <c r="G24" s="7"/>
      <c r="H24" s="7"/>
      <c r="I24" s="7"/>
    </row>
    <row r="25" spans="1:9" ht="13.5" thickBot="1">
      <c r="A25" s="41" t="s">
        <v>33</v>
      </c>
      <c r="B25" s="42">
        <f>SUM(B26:B27)</f>
        <v>7.0000000000000007E-2</v>
      </c>
      <c r="C25" s="26" t="s">
        <v>1</v>
      </c>
      <c r="D25" s="27" t="s">
        <v>2</v>
      </c>
      <c r="E25" s="41" t="s">
        <v>3</v>
      </c>
      <c r="F25" s="41" t="s">
        <v>4</v>
      </c>
      <c r="G25" s="43"/>
      <c r="H25" s="43"/>
      <c r="I25" s="12" t="s">
        <v>5</v>
      </c>
    </row>
    <row r="26" spans="1:9" ht="56.25" customHeight="1" thickBot="1">
      <c r="A26" s="200" t="s">
        <v>8</v>
      </c>
      <c r="B26" s="181">
        <v>7.0000000000000007E-2</v>
      </c>
      <c r="C26" s="44" t="s">
        <v>50</v>
      </c>
      <c r="D26" s="44" t="s">
        <v>37</v>
      </c>
      <c r="E26" s="44" t="s">
        <v>38</v>
      </c>
      <c r="F26" s="44" t="s">
        <v>39</v>
      </c>
      <c r="G26" s="37"/>
      <c r="H26" s="32">
        <f>G27*B26/100</f>
        <v>0</v>
      </c>
      <c r="I26" s="184"/>
    </row>
    <row r="27" spans="1:9" ht="13.5" thickBot="1">
      <c r="A27" s="222"/>
      <c r="B27" s="181"/>
      <c r="C27" s="125"/>
      <c r="D27" s="125"/>
      <c r="E27" s="125"/>
      <c r="F27" s="125"/>
      <c r="G27" s="17">
        <f>IF(C27="x",0,(IF(D27="x",60,(IF(E27="x",85,(IF(F27="x",100,0)))))))</f>
        <v>0</v>
      </c>
      <c r="H27" s="18"/>
      <c r="I27" s="185"/>
    </row>
    <row r="28" spans="1:9" ht="17.25" thickBot="1">
      <c r="A28" s="7"/>
      <c r="B28" s="7"/>
      <c r="C28" s="7"/>
      <c r="D28" s="7"/>
      <c r="E28" s="7"/>
      <c r="F28" s="7"/>
      <c r="G28" s="7"/>
      <c r="H28" s="7"/>
      <c r="I28" s="7"/>
    </row>
    <row r="29" spans="1:9" ht="17.25" thickBot="1">
      <c r="A29" s="130" t="s">
        <v>9</v>
      </c>
      <c r="B29" s="131"/>
      <c r="C29" s="132"/>
      <c r="D29" s="7"/>
      <c r="E29" s="133" t="s">
        <v>86</v>
      </c>
      <c r="F29" s="134"/>
      <c r="G29" s="134"/>
      <c r="H29" s="135"/>
      <c r="I29" s="7"/>
    </row>
    <row r="30" spans="1:9" ht="16.5">
      <c r="A30" s="193"/>
      <c r="B30" s="194"/>
      <c r="C30" s="195"/>
      <c r="D30" s="7"/>
      <c r="E30" s="139" t="s">
        <v>0</v>
      </c>
      <c r="F30" s="140"/>
      <c r="G30" s="45"/>
      <c r="H30" s="46">
        <f>SUM(H5:H7)</f>
        <v>0</v>
      </c>
      <c r="I30" s="7"/>
    </row>
    <row r="31" spans="1:9" ht="16.5">
      <c r="A31" s="196"/>
      <c r="B31" s="128"/>
      <c r="C31" s="197"/>
      <c r="D31" s="7"/>
      <c r="E31" s="141" t="s">
        <v>6</v>
      </c>
      <c r="F31" s="142"/>
      <c r="G31" s="47"/>
      <c r="H31" s="48">
        <f>SUM(H12:H22)</f>
        <v>0</v>
      </c>
      <c r="I31" s="7"/>
    </row>
    <row r="32" spans="1:9" ht="17.25" thickBot="1">
      <c r="A32" s="196"/>
      <c r="B32" s="128"/>
      <c r="C32" s="197"/>
      <c r="D32" s="7"/>
      <c r="E32" s="172" t="s">
        <v>33</v>
      </c>
      <c r="F32" s="173"/>
      <c r="G32" s="49"/>
      <c r="H32" s="50">
        <f>SUM(H26:H27)</f>
        <v>0</v>
      </c>
      <c r="I32" s="7"/>
    </row>
    <row r="33" spans="1:14" ht="17.25" thickBot="1">
      <c r="A33" s="198"/>
      <c r="B33" s="129"/>
      <c r="C33" s="199"/>
      <c r="D33" s="7"/>
      <c r="E33" s="51"/>
      <c r="F33" s="52"/>
      <c r="G33" s="53"/>
      <c r="H33" s="54">
        <f>SUM(H30:H32)</f>
        <v>0</v>
      </c>
      <c r="I33" s="7"/>
    </row>
    <row r="34" spans="1:14" ht="16.5">
      <c r="A34" s="7"/>
      <c r="B34" s="7"/>
      <c r="C34" s="7"/>
      <c r="D34" s="7"/>
      <c r="E34" s="7"/>
      <c r="F34" s="7"/>
      <c r="G34" s="7"/>
      <c r="H34" s="7"/>
      <c r="I34" s="7"/>
    </row>
    <row r="35" spans="1:14" ht="17.25" thickBot="1">
      <c r="A35" s="7"/>
      <c r="B35" s="7"/>
      <c r="C35" s="7"/>
      <c r="D35" s="7"/>
      <c r="E35" s="7"/>
      <c r="F35" s="7"/>
      <c r="G35" s="7"/>
      <c r="H35" s="7"/>
      <c r="I35" s="7"/>
    </row>
    <row r="36" spans="1:14" ht="15.75" thickBot="1">
      <c r="A36" s="55"/>
      <c r="B36" s="55"/>
      <c r="C36" s="190" t="s">
        <v>32</v>
      </c>
      <c r="D36" s="191"/>
      <c r="E36" s="191"/>
      <c r="F36" s="192"/>
      <c r="G36" s="55"/>
      <c r="H36" s="55"/>
      <c r="I36" s="55"/>
    </row>
    <row r="37" spans="1:14" s="13" customFormat="1" ht="23.25" customHeight="1" thickBot="1">
      <c r="A37" s="41" t="s">
        <v>0</v>
      </c>
      <c r="B37" s="56">
        <f>SUM(B38:B45)</f>
        <v>0.16</v>
      </c>
      <c r="C37" s="57" t="s">
        <v>1</v>
      </c>
      <c r="D37" s="58" t="s">
        <v>2</v>
      </c>
      <c r="E37" s="59" t="s">
        <v>3</v>
      </c>
      <c r="F37" s="60" t="s">
        <v>4</v>
      </c>
      <c r="G37" s="41"/>
      <c r="H37" s="41"/>
      <c r="I37" s="12" t="s">
        <v>5</v>
      </c>
    </row>
    <row r="38" spans="1:14" ht="94.5" customHeight="1" thickBot="1">
      <c r="A38" s="164" t="s">
        <v>62</v>
      </c>
      <c r="B38" s="181">
        <v>0.04</v>
      </c>
      <c r="C38" s="29" t="s">
        <v>40</v>
      </c>
      <c r="D38" s="29" t="s">
        <v>51</v>
      </c>
      <c r="E38" s="29" t="s">
        <v>52</v>
      </c>
      <c r="F38" s="61" t="s">
        <v>53</v>
      </c>
      <c r="G38" s="37"/>
      <c r="H38" s="32">
        <f>G39*B38/100</f>
        <v>0</v>
      </c>
      <c r="I38" s="182"/>
    </row>
    <row r="39" spans="1:14" ht="15.75" customHeight="1" thickBot="1">
      <c r="A39" s="200"/>
      <c r="B39" s="181"/>
      <c r="C39" s="124"/>
      <c r="D39" s="124"/>
      <c r="E39" s="124"/>
      <c r="F39" s="124"/>
      <c r="G39" s="17">
        <f>IF(C39="x",0,(IF(D39="x",60,(IF(E39="x",85,(IF(F39="x",100,0)))))))</f>
        <v>0</v>
      </c>
      <c r="H39" s="62"/>
      <c r="I39" s="182"/>
    </row>
    <row r="40" spans="1:14" ht="103.5" customHeight="1" thickBot="1">
      <c r="A40" s="213" t="s">
        <v>20</v>
      </c>
      <c r="B40" s="215">
        <v>0.04</v>
      </c>
      <c r="C40" s="30" t="s">
        <v>26</v>
      </c>
      <c r="D40" s="30" t="s">
        <v>79</v>
      </c>
      <c r="E40" s="63" t="s">
        <v>41</v>
      </c>
      <c r="F40" s="63" t="s">
        <v>80</v>
      </c>
      <c r="G40" s="37"/>
      <c r="H40" s="32">
        <f>G41*B40/100</f>
        <v>0</v>
      </c>
      <c r="I40" s="211"/>
      <c r="K40" s="64"/>
      <c r="L40" s="64"/>
      <c r="N40" s="65"/>
    </row>
    <row r="41" spans="1:14" ht="13.5" thickBot="1">
      <c r="A41" s="214"/>
      <c r="B41" s="216"/>
      <c r="C41" s="124"/>
      <c r="D41" s="124"/>
      <c r="E41" s="124"/>
      <c r="F41" s="124"/>
      <c r="G41" s="17">
        <f>IF(C41="x",0,(IF(D41="x",60,(IF(E41="x",85,(IF(F41="x",100,0)))))))</f>
        <v>0</v>
      </c>
      <c r="H41" s="62"/>
      <c r="I41" s="212"/>
      <c r="K41" s="66"/>
      <c r="L41" s="66"/>
    </row>
    <row r="42" spans="1:14" ht="67.5" customHeight="1" thickBot="1">
      <c r="A42" s="164" t="s">
        <v>61</v>
      </c>
      <c r="B42" s="181">
        <v>0.04</v>
      </c>
      <c r="C42" s="67" t="s">
        <v>14</v>
      </c>
      <c r="D42" s="67" t="s">
        <v>24</v>
      </c>
      <c r="E42" s="67" t="s">
        <v>23</v>
      </c>
      <c r="F42" s="67" t="s">
        <v>81</v>
      </c>
      <c r="G42" s="68"/>
      <c r="H42" s="32">
        <f>G43*B42/100</f>
        <v>0</v>
      </c>
      <c r="I42" s="211"/>
    </row>
    <row r="43" spans="1:14" ht="13.5" thickBot="1">
      <c r="A43" s="164"/>
      <c r="B43" s="181"/>
      <c r="C43" s="1"/>
      <c r="D43" s="1"/>
      <c r="E43" s="1"/>
      <c r="F43" s="1"/>
      <c r="G43" s="17">
        <f>IF(C43="x",0,(IF(D43="x",60,(IF(E43="x",85,(IF(F43="x",100,0)))))))</f>
        <v>0</v>
      </c>
      <c r="H43" s="18"/>
      <c r="I43" s="212"/>
    </row>
    <row r="44" spans="1:14" ht="83.25" customHeight="1" thickBot="1">
      <c r="A44" s="210" t="s">
        <v>10</v>
      </c>
      <c r="B44" s="181">
        <v>0.04</v>
      </c>
      <c r="C44" s="61" t="s">
        <v>54</v>
      </c>
      <c r="D44" s="61" t="s">
        <v>55</v>
      </c>
      <c r="E44" s="36" t="s">
        <v>56</v>
      </c>
      <c r="F44" s="36" t="s">
        <v>57</v>
      </c>
      <c r="G44" s="69"/>
      <c r="H44" s="32">
        <f>G45*B44/100</f>
        <v>0</v>
      </c>
      <c r="I44" s="211"/>
      <c r="K44" s="66"/>
      <c r="L44" s="66"/>
    </row>
    <row r="45" spans="1:14" ht="13.5" thickBot="1">
      <c r="A45" s="164"/>
      <c r="B45" s="181"/>
      <c r="C45" s="124"/>
      <c r="D45" s="124"/>
      <c r="E45" s="1"/>
      <c r="F45" s="1"/>
      <c r="G45" s="17">
        <f>IF(C45="x",0,(IF(D45="x",60,(IF(E45="x",85,(IF(F45="x",100,0)))))))</f>
        <v>0</v>
      </c>
      <c r="H45" s="62"/>
      <c r="I45" s="212"/>
    </row>
    <row r="46" spans="1:14" ht="42.75" customHeight="1" thickBot="1">
      <c r="A46" s="70"/>
      <c r="B46" s="70"/>
      <c r="C46" s="187" t="s">
        <v>58</v>
      </c>
      <c r="D46" s="188"/>
      <c r="E46" s="188"/>
      <c r="F46" s="188"/>
      <c r="G46" s="188"/>
      <c r="H46" s="188"/>
      <c r="I46" s="189"/>
    </row>
    <row r="47" spans="1:14" ht="17.25" thickBot="1">
      <c r="A47" s="7"/>
      <c r="B47" s="7"/>
      <c r="C47" s="7"/>
      <c r="D47" s="7"/>
      <c r="E47" s="7"/>
      <c r="F47" s="7"/>
      <c r="G47" s="7"/>
      <c r="H47" s="7"/>
      <c r="I47" s="7"/>
    </row>
    <row r="48" spans="1:14" ht="26.25" thickBot="1">
      <c r="A48" s="71" t="s">
        <v>6</v>
      </c>
      <c r="B48" s="56">
        <f>SUM(B49:B50)</f>
        <v>0.04</v>
      </c>
      <c r="C48" s="26" t="s">
        <v>1</v>
      </c>
      <c r="D48" s="27" t="s">
        <v>2</v>
      </c>
      <c r="E48" s="72" t="s">
        <v>3</v>
      </c>
      <c r="F48" s="41" t="s">
        <v>4</v>
      </c>
      <c r="G48" s="43"/>
      <c r="H48" s="43"/>
      <c r="I48" s="12" t="s">
        <v>5</v>
      </c>
    </row>
    <row r="49" spans="1:12" ht="92.25" customHeight="1" thickBot="1">
      <c r="A49" s="164" t="s">
        <v>59</v>
      </c>
      <c r="B49" s="181">
        <v>0.04</v>
      </c>
      <c r="C49" s="67" t="s">
        <v>11</v>
      </c>
      <c r="D49" s="67" t="s">
        <v>12</v>
      </c>
      <c r="E49" s="36" t="s">
        <v>13</v>
      </c>
      <c r="F49" s="36" t="s">
        <v>42</v>
      </c>
      <c r="G49" s="37"/>
      <c r="H49" s="32">
        <f>G50*B49/100</f>
        <v>0</v>
      </c>
      <c r="I49" s="182"/>
    </row>
    <row r="50" spans="1:12" ht="13.5" thickBot="1">
      <c r="A50" s="164"/>
      <c r="B50" s="186"/>
      <c r="C50" s="1"/>
      <c r="D50" s="1"/>
      <c r="E50" s="1"/>
      <c r="F50" s="1"/>
      <c r="G50" s="17">
        <f>IF(C50="x",0,(IF(D50="x",60,(IF(E50="x",85,(IF(F50="x",100,0)))))))</f>
        <v>0</v>
      </c>
      <c r="H50" s="18"/>
      <c r="I50" s="182"/>
    </row>
    <row r="51" spans="1:12" ht="17.25" thickBot="1">
      <c r="A51" s="73"/>
      <c r="B51" s="74"/>
      <c r="C51" s="23"/>
      <c r="D51" s="7"/>
      <c r="E51" s="23"/>
      <c r="F51" s="23"/>
      <c r="G51" s="75"/>
      <c r="H51" s="76"/>
      <c r="I51" s="7"/>
    </row>
    <row r="52" spans="1:12" ht="17.25" thickBot="1">
      <c r="A52" s="130" t="s">
        <v>9</v>
      </c>
      <c r="B52" s="131"/>
      <c r="C52" s="132"/>
      <c r="D52" s="7"/>
      <c r="E52" s="133" t="s">
        <v>87</v>
      </c>
      <c r="F52" s="134"/>
      <c r="G52" s="134"/>
      <c r="H52" s="135"/>
      <c r="I52" s="7"/>
    </row>
    <row r="53" spans="1:12" ht="17.25" thickBot="1">
      <c r="A53" s="136"/>
      <c r="B53" s="137"/>
      <c r="C53" s="138"/>
      <c r="D53" s="7"/>
      <c r="E53" s="139" t="s">
        <v>0</v>
      </c>
      <c r="F53" s="140"/>
      <c r="G53" s="45"/>
      <c r="H53" s="46">
        <f>SUM(H38:H45)</f>
        <v>0</v>
      </c>
      <c r="I53" s="7"/>
    </row>
    <row r="54" spans="1:12" ht="17.25" thickBot="1">
      <c r="A54" s="136"/>
      <c r="B54" s="137"/>
      <c r="C54" s="138"/>
      <c r="D54" s="7"/>
      <c r="E54" s="141" t="s">
        <v>6</v>
      </c>
      <c r="F54" s="142"/>
      <c r="G54" s="47"/>
      <c r="H54" s="48">
        <f>SUM(H49:H50)</f>
        <v>0</v>
      </c>
      <c r="I54" s="7"/>
    </row>
    <row r="55" spans="1:12" ht="17.25" thickBot="1">
      <c r="A55" s="136"/>
      <c r="B55" s="137"/>
      <c r="C55" s="138"/>
      <c r="D55" s="7"/>
      <c r="E55" s="77" t="s">
        <v>33</v>
      </c>
      <c r="F55" s="78"/>
      <c r="G55" s="47"/>
      <c r="H55" s="48">
        <f>SUM(0)</f>
        <v>0</v>
      </c>
      <c r="I55" s="7"/>
    </row>
    <row r="56" spans="1:12" ht="17.25" thickBot="1">
      <c r="A56" s="136"/>
      <c r="B56" s="137"/>
      <c r="C56" s="138"/>
      <c r="D56" s="7"/>
      <c r="E56" s="51"/>
      <c r="F56" s="52"/>
      <c r="G56" s="53"/>
      <c r="H56" s="54">
        <f>SUM(H53:H55)</f>
        <v>0</v>
      </c>
      <c r="I56" s="7"/>
    </row>
    <row r="57" spans="1:12" ht="16.5">
      <c r="A57" s="127"/>
      <c r="B57" s="7"/>
      <c r="C57" s="7"/>
      <c r="D57" s="7"/>
      <c r="E57" s="7"/>
      <c r="F57" s="7"/>
      <c r="G57" s="7"/>
      <c r="H57" s="7"/>
      <c r="I57" s="7"/>
    </row>
    <row r="58" spans="1:12" ht="17.25" thickBot="1">
      <c r="A58" s="7"/>
      <c r="B58" s="7"/>
      <c r="C58" s="7"/>
      <c r="D58" s="7"/>
      <c r="E58" s="7"/>
      <c r="F58" s="7"/>
      <c r="G58" s="7"/>
      <c r="H58" s="7"/>
      <c r="I58" s="7"/>
    </row>
    <row r="59" spans="1:12" ht="18.75" thickBot="1">
      <c r="A59" s="7"/>
      <c r="B59" s="7"/>
      <c r="C59" s="207" t="s">
        <v>15</v>
      </c>
      <c r="D59" s="208"/>
      <c r="E59" s="209"/>
      <c r="F59" s="7"/>
      <c r="G59" s="7"/>
      <c r="H59" s="7"/>
      <c r="I59" s="7"/>
    </row>
    <row r="60" spans="1:12" s="13" customFormat="1" ht="26.25" thickBot="1">
      <c r="A60" s="71" t="s">
        <v>6</v>
      </c>
      <c r="B60" s="42">
        <f>SUM(B61:B64)</f>
        <v>0.18</v>
      </c>
      <c r="C60" s="26" t="s">
        <v>1</v>
      </c>
      <c r="D60" s="27" t="s">
        <v>2</v>
      </c>
      <c r="E60" s="41" t="s">
        <v>3</v>
      </c>
      <c r="F60" s="41" t="s">
        <v>4</v>
      </c>
      <c r="G60" s="41"/>
      <c r="H60" s="41"/>
      <c r="I60" s="12" t="s">
        <v>5</v>
      </c>
    </row>
    <row r="61" spans="1:12" ht="58.5" customHeight="1" thickBot="1">
      <c r="A61" s="164" t="s">
        <v>21</v>
      </c>
      <c r="B61" s="181">
        <v>0.08</v>
      </c>
      <c r="C61" s="36" t="s">
        <v>88</v>
      </c>
      <c r="D61" s="79" t="s">
        <v>89</v>
      </c>
      <c r="E61" s="79" t="s">
        <v>90</v>
      </c>
      <c r="F61" s="79" t="s">
        <v>91</v>
      </c>
      <c r="G61" s="37"/>
      <c r="H61" s="32">
        <f>G62*B61/100</f>
        <v>0</v>
      </c>
      <c r="I61" s="182"/>
      <c r="K61" s="80"/>
      <c r="L61" s="80"/>
    </row>
    <row r="62" spans="1:12" ht="13.5" thickBot="1">
      <c r="A62" s="164"/>
      <c r="B62" s="181"/>
      <c r="C62" s="5"/>
      <c r="D62" s="5"/>
      <c r="E62" s="5"/>
      <c r="F62" s="5"/>
      <c r="G62" s="17">
        <f>IF(C62="x",0,(IF(D62="x",60,(IF(E62="x",85,(IF(F62="x",100,0)))))))</f>
        <v>0</v>
      </c>
      <c r="H62" s="81"/>
      <c r="I62" s="183"/>
    </row>
    <row r="63" spans="1:12" ht="66.75" customHeight="1" thickBot="1">
      <c r="A63" s="164" t="s">
        <v>60</v>
      </c>
      <c r="B63" s="181">
        <v>0.1</v>
      </c>
      <c r="C63" s="82" t="s">
        <v>22</v>
      </c>
      <c r="D63" s="83" t="s">
        <v>25</v>
      </c>
      <c r="E63" s="83" t="s">
        <v>65</v>
      </c>
      <c r="F63" s="83" t="s">
        <v>64</v>
      </c>
      <c r="G63" s="84"/>
      <c r="H63" s="85">
        <f>G64*B63/100</f>
        <v>0</v>
      </c>
      <c r="I63" s="184"/>
    </row>
    <row r="64" spans="1:12" ht="13.5" thickBot="1">
      <c r="A64" s="164"/>
      <c r="B64" s="181"/>
      <c r="C64" s="6"/>
      <c r="D64" s="4"/>
      <c r="E64" s="4"/>
      <c r="F64" s="4"/>
      <c r="G64" s="17">
        <f>IF(C64="x",0,(IF(D64="x",60,(IF(E64="x",85,(IF(F64="x",100,0)))))))</f>
        <v>0</v>
      </c>
      <c r="H64" s="18"/>
      <c r="I64" s="185"/>
    </row>
    <row r="65" spans="1:12" ht="54.75" customHeight="1" thickBot="1">
      <c r="A65" s="7"/>
      <c r="B65" s="7"/>
      <c r="C65" s="204" t="s">
        <v>82</v>
      </c>
      <c r="D65" s="205"/>
      <c r="E65" s="205"/>
      <c r="F65" s="205"/>
      <c r="G65" s="205"/>
      <c r="H65" s="205"/>
      <c r="I65" s="206"/>
      <c r="K65" s="86"/>
      <c r="L65" s="86"/>
    </row>
    <row r="66" spans="1:12" ht="17.25" thickBot="1">
      <c r="A66" s="7"/>
      <c r="B66" s="7"/>
      <c r="C66" s="87"/>
      <c r="D66" s="87"/>
      <c r="E66" s="87"/>
      <c r="F66" s="87"/>
      <c r="G66" s="7"/>
      <c r="H66" s="7"/>
      <c r="I66" s="7"/>
    </row>
    <row r="67" spans="1:12" s="13" customFormat="1" ht="23.25" customHeight="1" thickBot="1">
      <c r="A67" s="41" t="s">
        <v>33</v>
      </c>
      <c r="B67" s="42">
        <f>SUM(B68,B70,B72)</f>
        <v>0.22</v>
      </c>
      <c r="C67" s="26" t="s">
        <v>1</v>
      </c>
      <c r="D67" s="27" t="s">
        <v>2</v>
      </c>
      <c r="E67" s="41" t="s">
        <v>3</v>
      </c>
      <c r="F67" s="41" t="s">
        <v>4</v>
      </c>
      <c r="G67" s="41"/>
      <c r="H67" s="41"/>
      <c r="I67" s="12" t="s">
        <v>5</v>
      </c>
    </row>
    <row r="68" spans="1:12" ht="73.5" customHeight="1" thickBot="1">
      <c r="A68" s="164" t="s">
        <v>16</v>
      </c>
      <c r="B68" s="177">
        <v>0.1</v>
      </c>
      <c r="C68" s="79" t="s">
        <v>43</v>
      </c>
      <c r="D68" s="79" t="s">
        <v>66</v>
      </c>
      <c r="E68" s="79" t="s">
        <v>83</v>
      </c>
      <c r="F68" s="79" t="s">
        <v>84</v>
      </c>
      <c r="G68" s="88"/>
      <c r="H68" s="89">
        <f>G69*B68/100</f>
        <v>0</v>
      </c>
      <c r="I68" s="179"/>
      <c r="K68" s="80"/>
      <c r="L68" s="80"/>
    </row>
    <row r="69" spans="1:12" ht="13.5" thickBot="1">
      <c r="A69" s="164"/>
      <c r="B69" s="178"/>
      <c r="C69" s="125"/>
      <c r="D69" s="125"/>
      <c r="E69" s="125"/>
      <c r="F69" s="125"/>
      <c r="G69" s="17">
        <f>IF(C69="x",0,(IF(D69="x",60,(IF(E69="x",85,(IF(F69="x",100,0)))))))</f>
        <v>0</v>
      </c>
      <c r="H69" s="90"/>
      <c r="I69" s="180"/>
    </row>
    <row r="70" spans="1:12" ht="60" customHeight="1" thickBot="1">
      <c r="A70" s="200" t="s">
        <v>85</v>
      </c>
      <c r="B70" s="177">
        <v>0.08</v>
      </c>
      <c r="C70" s="36" t="s">
        <v>47</v>
      </c>
      <c r="D70" s="36" t="s">
        <v>44</v>
      </c>
      <c r="E70" s="79" t="s">
        <v>45</v>
      </c>
      <c r="F70" s="79" t="s">
        <v>46</v>
      </c>
      <c r="G70" s="91"/>
      <c r="H70" s="92">
        <f>G71*B70/100</f>
        <v>0</v>
      </c>
      <c r="I70" s="202"/>
      <c r="J70" s="13"/>
      <c r="K70" s="93"/>
      <c r="L70" s="93"/>
    </row>
    <row r="71" spans="1:12" ht="13.5" thickBot="1">
      <c r="A71" s="201"/>
      <c r="B71" s="178"/>
      <c r="C71" s="125"/>
      <c r="D71" s="125"/>
      <c r="E71" s="125"/>
      <c r="F71" s="125"/>
      <c r="G71" s="17">
        <f>IF(C71="x",0,(IF(D71="x",60,(IF(E71="x",85,(IF(F71="x",100,0)))))))</f>
        <v>0</v>
      </c>
      <c r="H71" s="94"/>
      <c r="I71" s="203"/>
      <c r="K71" s="93"/>
      <c r="L71" s="93"/>
    </row>
    <row r="72" spans="1:12" ht="67.5" customHeight="1" thickBot="1">
      <c r="A72" s="174" t="s">
        <v>27</v>
      </c>
      <c r="B72" s="176">
        <v>0.04</v>
      </c>
      <c r="C72" s="95" t="s">
        <v>67</v>
      </c>
      <c r="D72" s="95" t="s">
        <v>68</v>
      </c>
      <c r="E72" s="95" t="s">
        <v>48</v>
      </c>
      <c r="F72" s="95" t="s">
        <v>69</v>
      </c>
      <c r="G72" s="91"/>
      <c r="H72" s="85">
        <f>G73*B72/100</f>
        <v>0</v>
      </c>
      <c r="I72" s="162"/>
      <c r="J72" s="96"/>
      <c r="K72" s="86"/>
      <c r="L72" s="13"/>
    </row>
    <row r="73" spans="1:12" ht="13.5" thickBot="1">
      <c r="A73" s="175"/>
      <c r="B73" s="176"/>
      <c r="C73" s="125"/>
      <c r="D73" s="125"/>
      <c r="E73" s="125"/>
      <c r="F73" s="125"/>
      <c r="G73" s="17">
        <f>IF(C73="x",0,(IF(D73="x",60,(IF(E73="x",85,(IF(F73="x",100,0)))))))</f>
        <v>0</v>
      </c>
      <c r="H73" s="97"/>
      <c r="I73" s="163"/>
    </row>
    <row r="74" spans="1:12" ht="16.5">
      <c r="A74" s="7"/>
      <c r="B74" s="7"/>
      <c r="C74" s="7"/>
      <c r="D74" s="7"/>
      <c r="E74" s="7"/>
      <c r="F74" s="7"/>
      <c r="G74" s="7"/>
      <c r="H74" s="7"/>
      <c r="I74" s="7"/>
    </row>
    <row r="75" spans="1:12" ht="17.25" thickBot="1">
      <c r="A75" s="7"/>
      <c r="B75" s="7"/>
      <c r="C75" s="7"/>
      <c r="D75" s="7"/>
      <c r="E75" s="7"/>
      <c r="F75" s="7"/>
      <c r="G75" s="7"/>
      <c r="H75" s="7"/>
      <c r="I75" s="7"/>
    </row>
    <row r="76" spans="1:12" ht="17.25" thickBot="1">
      <c r="A76" s="130" t="s">
        <v>9</v>
      </c>
      <c r="B76" s="131"/>
      <c r="C76" s="132"/>
      <c r="D76" s="7"/>
      <c r="E76" s="133" t="s">
        <v>17</v>
      </c>
      <c r="F76" s="134"/>
      <c r="G76" s="134"/>
      <c r="H76" s="135"/>
      <c r="I76" s="7"/>
    </row>
    <row r="77" spans="1:12" ht="16.5">
      <c r="A77" s="224"/>
      <c r="B77" s="225"/>
      <c r="C77" s="226"/>
      <c r="D77" s="7"/>
      <c r="E77" s="139" t="s">
        <v>0</v>
      </c>
      <c r="F77" s="140"/>
      <c r="G77" s="45"/>
      <c r="H77" s="98">
        <f>SUM(0)</f>
        <v>0</v>
      </c>
      <c r="I77" s="7"/>
    </row>
    <row r="78" spans="1:12" ht="16.5">
      <c r="A78" s="227"/>
      <c r="B78" s="228"/>
      <c r="C78" s="229"/>
      <c r="D78" s="7"/>
      <c r="E78" s="141" t="s">
        <v>6</v>
      </c>
      <c r="F78" s="142"/>
      <c r="G78" s="47"/>
      <c r="H78" s="99">
        <f>SUM(H61:H64)</f>
        <v>0</v>
      </c>
      <c r="I78" s="7"/>
    </row>
    <row r="79" spans="1:12" ht="17.25" thickBot="1">
      <c r="A79" s="227"/>
      <c r="B79" s="228"/>
      <c r="C79" s="229"/>
      <c r="D79" s="7"/>
      <c r="E79" s="172" t="s">
        <v>33</v>
      </c>
      <c r="F79" s="173"/>
      <c r="G79" s="49"/>
      <c r="H79" s="100">
        <f>SUM(H68,H70,H72)</f>
        <v>0</v>
      </c>
      <c r="I79" s="7"/>
    </row>
    <row r="80" spans="1:12" ht="17.25" thickBot="1">
      <c r="A80" s="230"/>
      <c r="B80" s="231"/>
      <c r="C80" s="232"/>
      <c r="E80" s="51"/>
      <c r="F80" s="52"/>
      <c r="G80" s="53"/>
      <c r="H80" s="54">
        <f>SUM(H77:H79)</f>
        <v>0</v>
      </c>
      <c r="I80" s="7"/>
    </row>
    <row r="81" spans="1:9" ht="16.5">
      <c r="A81" s="7"/>
      <c r="B81" s="7"/>
      <c r="C81" s="7"/>
      <c r="E81" s="7"/>
      <c r="F81" s="7"/>
      <c r="G81" s="7"/>
      <c r="H81" s="7"/>
      <c r="I81" s="7"/>
    </row>
    <row r="82" spans="1:9" ht="17.25" thickBot="1">
      <c r="A82" s="7"/>
      <c r="B82" s="7"/>
      <c r="C82" s="7"/>
      <c r="E82" s="7"/>
      <c r="F82" s="7"/>
      <c r="G82" s="7"/>
      <c r="H82" s="7"/>
      <c r="I82" s="7"/>
    </row>
    <row r="83" spans="1:9" ht="17.25" thickBot="1">
      <c r="A83" s="145" t="s">
        <v>18</v>
      </c>
      <c r="B83" s="146"/>
      <c r="C83" s="147"/>
      <c r="E83" s="148" t="s">
        <v>19</v>
      </c>
      <c r="F83" s="149"/>
      <c r="G83" s="149"/>
      <c r="H83" s="150"/>
      <c r="I83" s="7"/>
    </row>
    <row r="84" spans="1:9" ht="16.5">
      <c r="A84" s="151"/>
      <c r="B84" s="152"/>
      <c r="C84" s="153"/>
      <c r="E84" s="160" t="s">
        <v>34</v>
      </c>
      <c r="F84" s="161"/>
      <c r="G84" s="101"/>
      <c r="H84" s="102">
        <f>(H33)</f>
        <v>0</v>
      </c>
      <c r="I84" s="7"/>
    </row>
    <row r="85" spans="1:9" ht="16.5">
      <c r="A85" s="154"/>
      <c r="B85" s="155"/>
      <c r="C85" s="156"/>
      <c r="E85" s="103" t="s">
        <v>32</v>
      </c>
      <c r="F85" s="104"/>
      <c r="G85" s="105"/>
      <c r="H85" s="106">
        <f>(H56)</f>
        <v>0</v>
      </c>
      <c r="I85" s="7"/>
    </row>
    <row r="86" spans="1:9" ht="17.25" thickBot="1">
      <c r="A86" s="154"/>
      <c r="B86" s="155"/>
      <c r="C86" s="156"/>
      <c r="E86" s="107" t="s">
        <v>15</v>
      </c>
      <c r="F86" s="108"/>
      <c r="G86" s="109"/>
      <c r="H86" s="110">
        <f>(H80)</f>
        <v>0</v>
      </c>
      <c r="I86" s="7"/>
    </row>
    <row r="87" spans="1:9" ht="17.25" thickBot="1">
      <c r="A87" s="157"/>
      <c r="B87" s="158"/>
      <c r="C87" s="159"/>
      <c r="E87" s="111"/>
      <c r="F87" s="112"/>
      <c r="G87" s="113"/>
      <c r="H87" s="54">
        <f>SUM(H84:H86)</f>
        <v>0</v>
      </c>
      <c r="I87" s="7"/>
    </row>
    <row r="88" spans="1:9" ht="17.25" thickBot="1">
      <c r="A88" s="7"/>
      <c r="B88" s="7"/>
      <c r="C88" s="7"/>
      <c r="D88" s="7"/>
      <c r="E88" s="7"/>
      <c r="F88" s="7"/>
      <c r="G88" s="7"/>
      <c r="H88" s="7"/>
      <c r="I88" s="7"/>
    </row>
    <row r="89" spans="1:9" ht="17.25" thickBot="1">
      <c r="A89" s="7"/>
      <c r="B89" s="7"/>
      <c r="C89" s="7"/>
      <c r="D89" s="7"/>
      <c r="E89" s="165" t="s">
        <v>19</v>
      </c>
      <c r="F89" s="166"/>
      <c r="G89" s="166"/>
      <c r="H89" s="167"/>
      <c r="I89" s="7"/>
    </row>
    <row r="90" spans="1:9" ht="16.5">
      <c r="A90" s="7"/>
      <c r="B90" s="7"/>
      <c r="C90" s="7"/>
      <c r="D90" s="7"/>
      <c r="E90" s="168" t="s">
        <v>0</v>
      </c>
      <c r="F90" s="169"/>
      <c r="G90" s="114"/>
      <c r="H90" s="115">
        <f>SUM(H77,H53,H30)</f>
        <v>0</v>
      </c>
      <c r="I90" s="7"/>
    </row>
    <row r="91" spans="1:9" ht="16.5">
      <c r="A91" s="7"/>
      <c r="B91" s="7"/>
      <c r="C91" s="7"/>
      <c r="D91" s="7"/>
      <c r="E91" s="170" t="s">
        <v>6</v>
      </c>
      <c r="F91" s="171"/>
      <c r="G91" s="116"/>
      <c r="H91" s="117">
        <f>SUM(H78,H54,H31)</f>
        <v>0</v>
      </c>
      <c r="I91" s="7"/>
    </row>
    <row r="92" spans="1:9" ht="17.25" thickBot="1">
      <c r="A92" s="7"/>
      <c r="B92" s="7"/>
      <c r="C92" s="7"/>
      <c r="D92" s="7"/>
      <c r="E92" s="143" t="s">
        <v>33</v>
      </c>
      <c r="F92" s="144"/>
      <c r="G92" s="118"/>
      <c r="H92" s="119">
        <f>SUM(H79,H55,H32)</f>
        <v>0</v>
      </c>
      <c r="I92" s="120"/>
    </row>
    <row r="93" spans="1:9" ht="17.25" thickBot="1">
      <c r="A93" s="7"/>
      <c r="B93" s="7"/>
      <c r="C93" s="7"/>
      <c r="D93" s="7"/>
      <c r="E93" s="121"/>
      <c r="F93" s="122"/>
      <c r="G93" s="53"/>
      <c r="H93" s="123">
        <f>SUM(H90:H92)</f>
        <v>0</v>
      </c>
      <c r="I93" s="7"/>
    </row>
    <row r="94" spans="1:9" ht="16.5">
      <c r="A94" s="7"/>
      <c r="B94" s="7"/>
      <c r="C94" s="7"/>
      <c r="D94" s="7"/>
      <c r="E94" s="7"/>
      <c r="F94" s="7"/>
      <c r="G94" s="7"/>
      <c r="H94" s="7"/>
      <c r="I94" s="7"/>
    </row>
  </sheetData>
  <sheetProtection algorithmName="SHA-512" hashValue="v47iL5o51YgOAW2d4b2jSbRR1evW0AoDRdlw+6PGDF5DF+rF1TkI10F3PqTphsoPCFWplrdOHspWLn79Jvks0g==" saltValue="Kc2Mpzi6kF4LAKsn5wW8gQ==" spinCount="100000" sheet="1" objects="1" scenarios="1" formatCells="0" formatColumns="0" formatRows="0" selectLockedCells="1"/>
  <protectedRanges>
    <protectedRange sqref="G6 G13 G15 G17 G19 G27:G28 G39 G41 G45 G50 G23 G43 G73 G62 G64 G69 G71 G8 G21" name="Rango1_1_1_1_3_3"/>
    <protectedRange sqref="H26:H27 H38 H44 H49 H42 H61 H63 H68 H70 H40 H5:H8 H12:H22" name="Rango1_1_1_1_1_1_6"/>
    <protectedRange sqref="H45" name="Rango1_1_1_1_1_1_1_1"/>
    <protectedRange sqref="H43" name="Rango1_1_1_1_1_1_3_1"/>
    <protectedRange sqref="H39 H41" name="Rango1_1_1_1_1_1_4_1"/>
    <protectedRange sqref="G51" name="Rango1_1_1_1_2_5_1"/>
    <protectedRange sqref="H50:H51 H23 H28" name="Rango1_1_1_1_1_1_5_1"/>
    <protectedRange sqref="H62" name="Rango1_1_1_1_1_1_11_1"/>
    <protectedRange sqref="H64" name="Rango1_1_1_1_1_1_12_1"/>
    <protectedRange sqref="H69" name="Rango1_1_1_1_1_1_15_1"/>
    <protectedRange sqref="H71" name="Rango1_1_1_1_1_1_16_1"/>
    <protectedRange sqref="H72" name="Rango1_1_1_1_1_1_6_1"/>
    <protectedRange sqref="H73" name="Rango1_1_1_1_1_1_13_4_1_1"/>
  </protectedRanges>
  <mergeCells count="89">
    <mergeCell ref="I26:I27"/>
    <mergeCell ref="A18:A19"/>
    <mergeCell ref="B18:B19"/>
    <mergeCell ref="I18:I19"/>
    <mergeCell ref="A20:A21"/>
    <mergeCell ref="B20:B21"/>
    <mergeCell ref="I22:I23"/>
    <mergeCell ref="A22:A23"/>
    <mergeCell ref="B22:B23"/>
    <mergeCell ref="I16:I17"/>
    <mergeCell ref="I20:I21"/>
    <mergeCell ref="C3:F3"/>
    <mergeCell ref="A5:A6"/>
    <mergeCell ref="B5:B6"/>
    <mergeCell ref="I5:I6"/>
    <mergeCell ref="A12:A13"/>
    <mergeCell ref="B12:B13"/>
    <mergeCell ref="I12:I13"/>
    <mergeCell ref="A7:A8"/>
    <mergeCell ref="B7:B8"/>
    <mergeCell ref="I7:I8"/>
    <mergeCell ref="C9:F9"/>
    <mergeCell ref="A14:A15"/>
    <mergeCell ref="B14:B15"/>
    <mergeCell ref="I14:I15"/>
    <mergeCell ref="A70:A71"/>
    <mergeCell ref="I70:I71"/>
    <mergeCell ref="C65:I65"/>
    <mergeCell ref="C59:E59"/>
    <mergeCell ref="E29:H29"/>
    <mergeCell ref="A29:C29"/>
    <mergeCell ref="I38:I39"/>
    <mergeCell ref="A44:A45"/>
    <mergeCell ref="B44:B45"/>
    <mergeCell ref="I44:I45"/>
    <mergeCell ref="A40:A41"/>
    <mergeCell ref="I40:I41"/>
    <mergeCell ref="B40:B41"/>
    <mergeCell ref="A38:A39"/>
    <mergeCell ref="B38:B39"/>
    <mergeCell ref="I42:I43"/>
    <mergeCell ref="I49:I50"/>
    <mergeCell ref="A49:A50"/>
    <mergeCell ref="A42:A43"/>
    <mergeCell ref="B42:B43"/>
    <mergeCell ref="C46:I46"/>
    <mergeCell ref="A61:A62"/>
    <mergeCell ref="B61:B62"/>
    <mergeCell ref="I61:I62"/>
    <mergeCell ref="I63:I64"/>
    <mergeCell ref="A63:A64"/>
    <mergeCell ref="B63:B64"/>
    <mergeCell ref="I72:I73"/>
    <mergeCell ref="A68:A69"/>
    <mergeCell ref="E89:H89"/>
    <mergeCell ref="E90:F90"/>
    <mergeCell ref="E91:F91"/>
    <mergeCell ref="A76:C76"/>
    <mergeCell ref="E76:H76"/>
    <mergeCell ref="A77:C80"/>
    <mergeCell ref="E77:F77"/>
    <mergeCell ref="E78:F78"/>
    <mergeCell ref="E79:F79"/>
    <mergeCell ref="A72:A73"/>
    <mergeCell ref="B72:B73"/>
    <mergeCell ref="B68:B69"/>
    <mergeCell ref="I68:I69"/>
    <mergeCell ref="B70:B71"/>
    <mergeCell ref="E92:F92"/>
    <mergeCell ref="A83:C83"/>
    <mergeCell ref="E83:H83"/>
    <mergeCell ref="A84:C87"/>
    <mergeCell ref="E84:F84"/>
    <mergeCell ref="D1:F2"/>
    <mergeCell ref="A52:C52"/>
    <mergeCell ref="E52:H52"/>
    <mergeCell ref="A53:C56"/>
    <mergeCell ref="E53:F53"/>
    <mergeCell ref="E54:F54"/>
    <mergeCell ref="B49:B50"/>
    <mergeCell ref="E32:F32"/>
    <mergeCell ref="C36:F36"/>
    <mergeCell ref="A30:C33"/>
    <mergeCell ref="E30:F30"/>
    <mergeCell ref="E31:F31"/>
    <mergeCell ref="A26:A27"/>
    <mergeCell ref="B26:B27"/>
    <mergeCell ref="A16:A17"/>
    <mergeCell ref="B16:B17"/>
  </mergeCells>
  <pageMargins left="0.7" right="0.7" top="0.75" bottom="0.75" header="0.3" footer="0.3"/>
  <pageSetup orientation="portrait" r:id="rId1"/>
  <ignoredErrors>
    <ignoredError sqref="G6 H5 G8 H7 G13 H12 H14 G15 H16 G17 H18 G19 H20 G21 H26 G27 H38 G39 H40 G41 H42 G43 H44 G45 H49 G50 H61 G62 G64 H63 H68 G69 H72 G73 G71 H70 G23 H2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H1"/>
  <sheetViews>
    <sheetView workbookViewId="0">
      <selection sqref="A1:H1"/>
    </sheetView>
  </sheetViews>
  <sheetFormatPr baseColWidth="10" defaultColWidth="11.42578125" defaultRowHeight="12.75"/>
  <sheetData>
    <row r="1" spans="1:8" ht="137.25" customHeight="1">
      <c r="A1" s="223" t="e">
        <f>CONCATENATE(#REF!,CHAR(10),#REF!,CHAR(10),#REF!,CHAR(10),#REF!,CHAR(10),#REF!,CHAR(10),#REF!,CHAR(10),#REF!,CHAR(10),#REF!,CHAR(10),#REF!,CHAR(10),#REF!,CHAR(10),#REF!,CHAR(10),#REF!,CHAR(10),#REF!,CHAR(10),#REF!,CHAR(10),#REF!,CHAR(10),#REF!,CHAR(10),#REF!,CHAR(10),#REF!)</f>
        <v>#REF!</v>
      </c>
      <c r="B1" s="223"/>
      <c r="C1" s="223"/>
      <c r="D1" s="223"/>
      <c r="E1" s="223"/>
      <c r="F1" s="223"/>
      <c r="G1" s="223"/>
      <c r="H1" s="223"/>
    </row>
  </sheetData>
  <mergeCells count="1">
    <mergeCell ref="A1:H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A24C6079B2BFD458DFE866795B4C6BC" ma:contentTypeVersion="13" ma:contentTypeDescription="Crear nuevo documento." ma:contentTypeScope="" ma:versionID="ee16c182313707f9806eb2adc0e9911d">
  <xsd:schema xmlns:xsd="http://www.w3.org/2001/XMLSchema" xmlns:xs="http://www.w3.org/2001/XMLSchema" xmlns:p="http://schemas.microsoft.com/office/2006/metadata/properties" xmlns:ns3="4cbaf0cd-1635-438f-97fe-12acd1484553" xmlns:ns4="e28faede-bdf5-4382-b687-7d9ae18c3f30" targetNamespace="http://schemas.microsoft.com/office/2006/metadata/properties" ma:root="true" ma:fieldsID="d01af0b0baf5fbb6434346d09ad5d93a" ns3:_="" ns4:_="">
    <xsd:import namespace="4cbaf0cd-1635-438f-97fe-12acd1484553"/>
    <xsd:import namespace="e28faede-bdf5-4382-b687-7d9ae18c3f3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baf0cd-1635-438f-97fe-12acd1484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8faede-bdf5-4382-b687-7d9ae18c3f30"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079B7D-2DC9-4A4A-BED5-3AA328C2E089}">
  <ds:schemaRefs>
    <ds:schemaRef ds:uri="http://purl.org/dc/terms/"/>
    <ds:schemaRef ds:uri="e28faede-bdf5-4382-b687-7d9ae18c3f30"/>
    <ds:schemaRef ds:uri="http://schemas.microsoft.com/office/2006/documentManagement/types"/>
    <ds:schemaRef ds:uri="http://schemas.microsoft.com/office/infopath/2007/PartnerControls"/>
    <ds:schemaRef ds:uri="http://purl.org/dc/elements/1.1/"/>
    <ds:schemaRef ds:uri="http://schemas.microsoft.com/office/2006/metadata/properties"/>
    <ds:schemaRef ds:uri="4cbaf0cd-1635-438f-97fe-12acd148455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BDB307D-4D3A-4001-B1C0-ECA57F660499}">
  <ds:schemaRefs>
    <ds:schemaRef ds:uri="http://schemas.microsoft.com/sharepoint/v3/contenttype/forms"/>
  </ds:schemaRefs>
</ds:datastoreItem>
</file>

<file path=customXml/itemProps3.xml><?xml version="1.0" encoding="utf-8"?>
<ds:datastoreItem xmlns:ds="http://schemas.openxmlformats.org/officeDocument/2006/customXml" ds:itemID="{ADBC67FD-7ABC-48A6-9A30-7C20852DCB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baf0cd-1635-438f-97fe-12acd1484553"/>
    <ds:schemaRef ds:uri="e28faede-bdf5-4382-b687-7d9ae18c3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Desarrollo Tecnológico</vt:lpstr>
      <vt:lpstr>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2017-09-20T16:20:03Z</dcterms:created>
  <dcterms:modified xsi:type="dcterms:W3CDTF">2023-06-29T14:02:24Z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0x0101003A24C6079B2BFD458DFE866795B4C6BC</vt:lpwstr>
  </property>
</Properties>
</file>